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672" yWindow="180" windowWidth="17376" windowHeight="10572" tabRatio="693" activeTab="1"/>
  </bookViews>
  <sheets>
    <sheet name="Perioden" sheetId="1" r:id="rId1"/>
    <sheet name="Perioden_Uebersicht" sheetId="2" r:id="rId2"/>
    <sheet name="Tabelle1" sheetId="3" r:id="rId3"/>
    <sheet name="Tabelle2" sheetId="4" r:id="rId4"/>
    <sheet name="Tabelle3" sheetId="5" r:id="rId5"/>
    <sheet name="Tabelle4" sheetId="6" r:id="rId6"/>
  </sheets>
  <definedNames>
    <definedName name="_xlnm._FilterDatabase" localSheetId="1" hidden="1">'Perioden_Uebersicht'!$A$5:$L$52</definedName>
    <definedName name="_xlnm.Print_Area" localSheetId="1">'Perioden_Uebersicht'!$A$1:$L$52</definedName>
  </definedNames>
  <calcPr fullCalcOnLoad="1"/>
</workbook>
</file>

<file path=xl/sharedStrings.xml><?xml version="1.0" encoding="utf-8"?>
<sst xmlns="http://schemas.openxmlformats.org/spreadsheetml/2006/main" count="84" uniqueCount="29">
  <si>
    <t>KW</t>
  </si>
  <si>
    <t>SW</t>
  </si>
  <si>
    <t>Mo</t>
  </si>
  <si>
    <t>Fr</t>
  </si>
  <si>
    <t>Di</t>
  </si>
  <si>
    <t>Mi</t>
  </si>
  <si>
    <t>Do</t>
  </si>
  <si>
    <t>&lt;2-x&gt;</t>
  </si>
  <si>
    <t>&lt;3-x&gt;</t>
  </si>
  <si>
    <t>&lt;4-x&gt;</t>
  </si>
  <si>
    <t>&lt;6-x&gt;</t>
  </si>
  <si>
    <t>F</t>
  </si>
  <si>
    <t>Schuljahr</t>
  </si>
  <si>
    <t>März</t>
  </si>
  <si>
    <t>April</t>
  </si>
  <si>
    <t>Mai</t>
  </si>
  <si>
    <t>Juni</t>
  </si>
  <si>
    <t>Juli</t>
  </si>
  <si>
    <t>Okt</t>
  </si>
  <si>
    <t>Sep</t>
  </si>
  <si>
    <t>Jan</t>
  </si>
  <si>
    <t>Nov</t>
  </si>
  <si>
    <t>Dez</t>
  </si>
  <si>
    <t>Feb</t>
  </si>
  <si>
    <t>Monat</t>
  </si>
  <si>
    <t>&lt;Joker&gt;</t>
  </si>
  <si>
    <t>2023 / 2024</t>
  </si>
  <si>
    <t>Schulwoche</t>
  </si>
  <si>
    <t>GSD/ Rd, 05.05.2023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</si>
</sst>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\ yyyy"/>
    <numFmt numFmtId="167" formatCode="[$-407]dddd\,\ d\.\ mmmm\ yyyy"/>
    <numFmt numFmtId="168" formatCode="d/m/yy;@"/>
    <numFmt numFmtId="169" formatCode="dd/mm/yy;@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b/>
      <sz val="10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14" fontId="1" fillId="0" borderId="10" xfId="0" applyNumberFormat="1" applyFont="1" applyFill="1" applyBorder="1" applyAlignment="1" applyProtection="1">
      <alignment/>
      <protection/>
    </xf>
    <xf numFmtId="14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wrapText="1" shrinkToFit="1"/>
      <protection/>
    </xf>
    <xf numFmtId="0" fontId="0" fillId="0" borderId="13" xfId="0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 wrapText="1" shrinkToFit="1"/>
      <protection/>
    </xf>
    <xf numFmtId="0" fontId="0" fillId="0" borderId="14" xfId="0" applyBorder="1" applyAlignment="1" applyProtection="1">
      <alignment vertical="top"/>
      <protection/>
    </xf>
    <xf numFmtId="169" fontId="0" fillId="0" borderId="15" xfId="0" applyNumberFormat="1" applyBorder="1" applyAlignment="1" applyProtection="1">
      <alignment vertical="top" wrapText="1" shrinkToFi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>
      <alignment/>
    </xf>
    <xf numFmtId="14" fontId="6" fillId="0" borderId="11" xfId="0" applyNumberFormat="1" applyFont="1" applyFill="1" applyBorder="1" applyAlignment="1" applyProtection="1">
      <alignment/>
      <protection/>
    </xf>
    <xf numFmtId="14" fontId="6" fillId="0" borderId="17" xfId="0" applyNumberFormat="1" applyFont="1" applyFill="1" applyBorder="1" applyAlignment="1" applyProtection="1">
      <alignment/>
      <protection/>
    </xf>
    <xf numFmtId="1" fontId="0" fillId="33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34" borderId="0" xfId="0" applyFill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0" fontId="0" fillId="35" borderId="0" xfId="0" applyFill="1" applyAlignment="1">
      <alignment/>
    </xf>
    <xf numFmtId="1" fontId="0" fillId="33" borderId="0" xfId="0" applyNumberFormat="1" applyFill="1" applyBorder="1" applyAlignment="1">
      <alignment/>
    </xf>
    <xf numFmtId="0" fontId="0" fillId="0" borderId="13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>
      <alignment/>
    </xf>
    <xf numFmtId="0" fontId="0" fillId="0" borderId="10" xfId="0" applyFill="1" applyBorder="1" applyAlignment="1">
      <alignment/>
    </xf>
    <xf numFmtId="14" fontId="44" fillId="36" borderId="1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14" fontId="44" fillId="37" borderId="10" xfId="0" applyNumberFormat="1" applyFont="1" applyFill="1" applyBorder="1" applyAlignment="1" applyProtection="1">
      <alignment/>
      <protection/>
    </xf>
    <xf numFmtId="1" fontId="0" fillId="4" borderId="0" xfId="0" applyNumberFormat="1" applyFill="1" applyBorder="1" applyAlignment="1">
      <alignment/>
    </xf>
    <xf numFmtId="1" fontId="0" fillId="4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14" fontId="44" fillId="38" borderId="10" xfId="0" applyNumberFormat="1" applyFont="1" applyFill="1" applyBorder="1" applyAlignment="1" applyProtection="1">
      <alignment/>
      <protection/>
    </xf>
    <xf numFmtId="14" fontId="1" fillId="4" borderId="10" xfId="0" applyNumberFormat="1" applyFont="1" applyFill="1" applyBorder="1" applyAlignment="1" applyProtection="1">
      <alignment/>
      <protection/>
    </xf>
    <xf numFmtId="1" fontId="0" fillId="34" borderId="0" xfId="0" applyNumberFormat="1" applyFill="1" applyBorder="1" applyAlignment="1">
      <alignment/>
    </xf>
    <xf numFmtId="1" fontId="0" fillId="39" borderId="0" xfId="0" applyNumberFormat="1" applyFill="1" applyBorder="1" applyAlignment="1">
      <alignment/>
    </xf>
    <xf numFmtId="1" fontId="0" fillId="39" borderId="0" xfId="0" applyNumberFormat="1" applyFill="1" applyAlignment="1">
      <alignment/>
    </xf>
    <xf numFmtId="1" fontId="0" fillId="34" borderId="0" xfId="0" applyNumberFormat="1" applyFill="1" applyAlignment="1">
      <alignment/>
    </xf>
    <xf numFmtId="14" fontId="1" fillId="30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45" fillId="0" borderId="13" xfId="0" applyFont="1" applyBorder="1" applyAlignment="1" applyProtection="1">
      <alignment horizontal="center" vertical="top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40" borderId="0" xfId="0" applyFont="1" applyFill="1" applyBorder="1" applyAlignment="1">
      <alignment horizontal="center"/>
    </xf>
    <xf numFmtId="0" fontId="45" fillId="40" borderId="22" xfId="0" applyFont="1" applyFill="1" applyBorder="1" applyAlignment="1">
      <alignment horizontal="center"/>
    </xf>
    <xf numFmtId="0" fontId="45" fillId="40" borderId="10" xfId="0" applyFont="1" applyFill="1" applyBorder="1" applyAlignment="1">
      <alignment horizontal="center"/>
    </xf>
    <xf numFmtId="0" fontId="45" fillId="40" borderId="21" xfId="0" applyFont="1" applyFill="1" applyBorder="1" applyAlignment="1">
      <alignment horizontal="center"/>
    </xf>
    <xf numFmtId="0" fontId="45" fillId="0" borderId="0" xfId="0" applyFont="1" applyFill="1" applyAlignment="1" applyProtection="1">
      <alignment horizontal="center"/>
      <protection/>
    </xf>
    <xf numFmtId="0" fontId="45" fillId="30" borderId="10" xfId="0" applyFont="1" applyFill="1" applyBorder="1" applyAlignment="1">
      <alignment horizontal="center"/>
    </xf>
    <xf numFmtId="14" fontId="1" fillId="0" borderId="20" xfId="0" applyNumberFormat="1" applyFont="1" applyFill="1" applyBorder="1" applyAlignment="1" applyProtection="1">
      <alignment/>
      <protection/>
    </xf>
    <xf numFmtId="14" fontId="44" fillId="38" borderId="2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4" fontId="44" fillId="37" borderId="20" xfId="0" applyNumberFormat="1" applyFont="1" applyFill="1" applyBorder="1" applyAlignment="1" applyProtection="1">
      <alignment/>
      <protection/>
    </xf>
    <xf numFmtId="14" fontId="44" fillId="36" borderId="20" xfId="0" applyNumberFormat="1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0" fontId="45" fillId="35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1">
    <dxf>
      <fill>
        <patternFill>
          <bgColor rgb="FFFFCCFF"/>
        </patternFill>
      </fill>
    </dxf>
    <dxf>
      <font>
        <color indexed="9"/>
      </font>
    </dxf>
    <dxf>
      <fill>
        <patternFill>
          <bgColor rgb="FFFFCCFF"/>
        </patternFill>
      </fill>
    </dxf>
    <dxf>
      <font>
        <color indexed="9"/>
      </font>
    </dxf>
    <dxf>
      <fill>
        <patternFill>
          <bgColor rgb="FFFFCCFF"/>
        </patternFill>
      </fill>
    </dxf>
    <dxf>
      <font>
        <color indexed="9"/>
      </font>
    </dxf>
    <dxf>
      <fill>
        <patternFill>
          <bgColor rgb="FFFFCCFF"/>
        </patternFill>
      </fill>
    </dxf>
    <dxf>
      <font>
        <color indexed="9"/>
      </font>
    </dxf>
    <dxf>
      <fill>
        <patternFill>
          <bgColor rgb="FFFFCCFF"/>
        </patternFill>
      </fill>
    </dxf>
    <dxf>
      <font>
        <color indexed="9"/>
      </font>
    </dxf>
    <dxf>
      <fill>
        <patternFill>
          <bgColor rgb="FFFFCCFF"/>
        </patternFill>
      </fill>
    </dxf>
    <dxf>
      <font>
        <color indexed="9"/>
      </font>
    </dxf>
    <dxf>
      <fill>
        <patternFill>
          <bgColor rgb="FFFFCCFF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rgb="FFFFCCFF"/>
        </patternFill>
      </fill>
    </dxf>
    <dxf>
      <font>
        <color indexed="9"/>
      </font>
    </dxf>
    <dxf>
      <fill>
        <patternFill>
          <bgColor rgb="FFFFCCFF"/>
        </patternFill>
      </fill>
    </dxf>
    <dxf>
      <font>
        <color indexed="9"/>
      </font>
    </dxf>
    <dxf>
      <font>
        <color indexed="9"/>
      </font>
    </dxf>
    <dxf>
      <fill>
        <patternFill>
          <bgColor rgb="FFFFCCFF"/>
        </patternFill>
      </fill>
    </dxf>
    <dxf>
      <font>
        <color indexed="9"/>
      </font>
    </dxf>
    <dxf>
      <fill>
        <patternFill>
          <bgColor rgb="FFFFCCFF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rgb="FFFFCCFF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3</xdr:col>
      <xdr:colOff>76200</xdr:colOff>
      <xdr:row>0</xdr:row>
      <xdr:rowOff>485775</xdr:rowOff>
    </xdr:to>
    <xdr:pic>
      <xdr:nvPicPr>
        <xdr:cNvPr id="1" name="Picture 1" descr="Logo_GS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47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3</xdr:col>
      <xdr:colOff>76200</xdr:colOff>
      <xdr:row>0</xdr:row>
      <xdr:rowOff>485775</xdr:rowOff>
    </xdr:to>
    <xdr:pic>
      <xdr:nvPicPr>
        <xdr:cNvPr id="2" name="Picture 1" descr="Logo_GS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47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N46"/>
  <sheetViews>
    <sheetView zoomScalePageLayoutView="0" workbookViewId="0" topLeftCell="A7">
      <selection activeCell="H45" sqref="H45"/>
    </sheetView>
  </sheetViews>
  <sheetFormatPr defaultColWidth="11.421875" defaultRowHeight="12.75"/>
  <cols>
    <col min="1" max="1" width="11.421875" style="89" customWidth="1"/>
    <col min="2" max="5" width="11.421875" style="1" customWidth="1"/>
  </cols>
  <sheetData>
    <row r="1" spans="1:10" ht="12.75">
      <c r="A1" s="85" t="s">
        <v>1</v>
      </c>
      <c r="B1" s="28">
        <v>2</v>
      </c>
      <c r="C1" s="28">
        <v>3</v>
      </c>
      <c r="D1" s="28">
        <v>4</v>
      </c>
      <c r="E1" s="28">
        <v>6</v>
      </c>
      <c r="F1" s="29" t="s">
        <v>7</v>
      </c>
      <c r="G1" s="29" t="s">
        <v>8</v>
      </c>
      <c r="H1" s="29" t="s">
        <v>9</v>
      </c>
      <c r="I1" s="29" t="s">
        <v>10</v>
      </c>
      <c r="J1" s="25"/>
    </row>
    <row r="2" spans="1:9" ht="12.75">
      <c r="A2" s="86">
        <v>1</v>
      </c>
      <c r="B2" s="26">
        <v>1</v>
      </c>
      <c r="C2" s="58">
        <v>1</v>
      </c>
      <c r="D2" s="26">
        <v>1</v>
      </c>
      <c r="E2" s="59">
        <v>1</v>
      </c>
      <c r="F2" t="str">
        <f>CONCATENATE("&lt;",B$1,"-",B2,"&gt;")</f>
        <v>&lt;2-1&gt;</v>
      </c>
      <c r="G2" t="str">
        <f>CONCATENATE("&lt;",C$1,"-",C2,"&gt;")</f>
        <v>&lt;3-1&gt;</v>
      </c>
      <c r="H2" t="str">
        <f>CONCATENATE("&lt;",D$1,"-",D2,"&gt;")</f>
        <v>&lt;4-1&gt;</v>
      </c>
      <c r="I2" t="str">
        <f>CONCATENATE("&lt;",E$1,"-",E2,"&gt;")</f>
        <v>&lt;6-1&gt;</v>
      </c>
    </row>
    <row r="3" spans="1:10" ht="12.75">
      <c r="A3" s="87">
        <v>2</v>
      </c>
      <c r="B3" s="27">
        <v>2</v>
      </c>
      <c r="C3" s="58">
        <v>2</v>
      </c>
      <c r="D3" s="27">
        <v>2</v>
      </c>
      <c r="E3" s="59">
        <v>2</v>
      </c>
      <c r="F3" s="2" t="str">
        <f aca="true" t="shared" si="0" ref="F3:F29">CONCATENATE("&lt;",B$1,"-",B3,"&gt;")</f>
        <v>&lt;2-2&gt;</v>
      </c>
      <c r="G3" s="2" t="str">
        <f aca="true" t="shared" si="1" ref="G3:G29">CONCATENATE("&lt;",C$1,"-",C3,"&gt;")</f>
        <v>&lt;3-2&gt;</v>
      </c>
      <c r="H3" s="2" t="str">
        <f aca="true" t="shared" si="2" ref="H3:I40">CONCATENATE("&lt;",D$1,"-",D3,"&gt;")</f>
        <v>&lt;4-2&gt;</v>
      </c>
      <c r="I3" s="2" t="str">
        <f aca="true" t="shared" si="3" ref="I3:I29">CONCATENATE("&lt;",E$1,"-",E3,"&gt;")</f>
        <v>&lt;6-2&gt;</v>
      </c>
      <c r="J3" s="2"/>
    </row>
    <row r="4" spans="1:10" ht="12.75">
      <c r="A4" s="87">
        <v>3</v>
      </c>
      <c r="B4" s="27">
        <v>1</v>
      </c>
      <c r="C4" s="58">
        <v>3</v>
      </c>
      <c r="D4" s="27">
        <v>3</v>
      </c>
      <c r="E4" s="59">
        <v>3</v>
      </c>
      <c r="F4" s="2" t="str">
        <f t="shared" si="0"/>
        <v>&lt;2-1&gt;</v>
      </c>
      <c r="G4" s="2" t="str">
        <f t="shared" si="1"/>
        <v>&lt;3-3&gt;</v>
      </c>
      <c r="H4" s="2" t="str">
        <f t="shared" si="2"/>
        <v>&lt;4-3&gt;</v>
      </c>
      <c r="I4" s="2" t="str">
        <f t="shared" si="3"/>
        <v>&lt;6-3&gt;</v>
      </c>
      <c r="J4" s="2"/>
    </row>
    <row r="5" spans="1:10" ht="12.75">
      <c r="A5" s="87">
        <v>4</v>
      </c>
      <c r="B5" s="27">
        <v>2</v>
      </c>
      <c r="C5" s="27">
        <v>1</v>
      </c>
      <c r="D5" s="27">
        <v>4</v>
      </c>
      <c r="E5" s="59">
        <v>4</v>
      </c>
      <c r="F5" s="2" t="str">
        <f>CONCATENATE("&lt;",B$1,"-",B5,"&gt;")</f>
        <v>&lt;2-2&gt;</v>
      </c>
      <c r="G5" s="2" t="str">
        <f t="shared" si="1"/>
        <v>&lt;3-1&gt;</v>
      </c>
      <c r="H5" s="2" t="str">
        <f t="shared" si="2"/>
        <v>&lt;4-4&gt;</v>
      </c>
      <c r="I5" s="2" t="str">
        <f t="shared" si="3"/>
        <v>&lt;6-4&gt;</v>
      </c>
      <c r="J5" s="2"/>
    </row>
    <row r="6" spans="1:10" ht="12.75">
      <c r="A6" s="87">
        <v>5</v>
      </c>
      <c r="B6" s="27">
        <v>1</v>
      </c>
      <c r="C6" s="27">
        <v>2</v>
      </c>
      <c r="D6" s="49">
        <v>1</v>
      </c>
      <c r="E6" s="59">
        <v>5</v>
      </c>
      <c r="F6" s="2" t="str">
        <f t="shared" si="0"/>
        <v>&lt;2-1&gt;</v>
      </c>
      <c r="G6" s="2" t="str">
        <f t="shared" si="1"/>
        <v>&lt;3-2&gt;</v>
      </c>
      <c r="H6" s="2" t="str">
        <f t="shared" si="2"/>
        <v>&lt;4-1&gt;</v>
      </c>
      <c r="I6" s="2" t="str">
        <f t="shared" si="3"/>
        <v>&lt;6-5&gt;</v>
      </c>
      <c r="J6" s="2"/>
    </row>
    <row r="7" spans="1:10" ht="12.75">
      <c r="A7" s="87">
        <v>6</v>
      </c>
      <c r="B7" s="27">
        <v>2</v>
      </c>
      <c r="C7" s="27">
        <v>3</v>
      </c>
      <c r="D7" s="49">
        <v>2</v>
      </c>
      <c r="E7" s="59">
        <v>6</v>
      </c>
      <c r="F7" s="2" t="str">
        <f t="shared" si="0"/>
        <v>&lt;2-2&gt;</v>
      </c>
      <c r="G7" s="2" t="str">
        <f t="shared" si="1"/>
        <v>&lt;3-3&gt;</v>
      </c>
      <c r="H7" s="2" t="str">
        <f t="shared" si="2"/>
        <v>&lt;4-2&gt;</v>
      </c>
      <c r="I7" s="2" t="str">
        <f t="shared" si="3"/>
        <v>&lt;6-6&gt;</v>
      </c>
      <c r="J7" s="2"/>
    </row>
    <row r="8" spans="1:10" ht="12.75">
      <c r="A8" s="87">
        <v>7</v>
      </c>
      <c r="B8" s="27">
        <v>1</v>
      </c>
      <c r="C8" s="58">
        <v>1</v>
      </c>
      <c r="D8" s="49">
        <v>3</v>
      </c>
      <c r="E8" s="27">
        <v>1</v>
      </c>
      <c r="F8" s="2" t="str">
        <f t="shared" si="0"/>
        <v>&lt;2-1&gt;</v>
      </c>
      <c r="G8" s="2" t="str">
        <f t="shared" si="1"/>
        <v>&lt;3-1&gt;</v>
      </c>
      <c r="H8" s="2" t="str">
        <f t="shared" si="2"/>
        <v>&lt;4-3&gt;</v>
      </c>
      <c r="I8" s="2" t="str">
        <f t="shared" si="3"/>
        <v>&lt;6-1&gt;</v>
      </c>
      <c r="J8" s="2"/>
    </row>
    <row r="9" spans="1:10" ht="12.75">
      <c r="A9" s="87">
        <v>8</v>
      </c>
      <c r="B9" s="27">
        <v>2</v>
      </c>
      <c r="C9" s="58">
        <v>2</v>
      </c>
      <c r="D9" s="49">
        <v>4</v>
      </c>
      <c r="E9" s="27">
        <v>2</v>
      </c>
      <c r="F9" s="2" t="str">
        <f t="shared" si="0"/>
        <v>&lt;2-2&gt;</v>
      </c>
      <c r="G9" s="2" t="str">
        <f t="shared" si="1"/>
        <v>&lt;3-2&gt;</v>
      </c>
      <c r="H9" s="2" t="str">
        <f t="shared" si="2"/>
        <v>&lt;4-4&gt;</v>
      </c>
      <c r="I9" s="2" t="str">
        <f t="shared" si="3"/>
        <v>&lt;6-2&gt;</v>
      </c>
      <c r="J9" s="2"/>
    </row>
    <row r="10" spans="1:10" ht="12.75">
      <c r="A10" s="87">
        <v>9</v>
      </c>
      <c r="B10" s="27">
        <v>1</v>
      </c>
      <c r="C10" s="58">
        <v>3</v>
      </c>
      <c r="D10" s="27">
        <v>1</v>
      </c>
      <c r="E10" s="27">
        <v>3</v>
      </c>
      <c r="F10" s="2" t="str">
        <f>CONCATENATE("&lt;",B$1,"-",B10,"&gt;")</f>
        <v>&lt;2-1&gt;</v>
      </c>
      <c r="G10" s="2" t="str">
        <f t="shared" si="1"/>
        <v>&lt;3-3&gt;</v>
      </c>
      <c r="H10" s="2" t="str">
        <f t="shared" si="2"/>
        <v>&lt;4-1&gt;</v>
      </c>
      <c r="I10" s="2" t="str">
        <f t="shared" si="3"/>
        <v>&lt;6-3&gt;</v>
      </c>
      <c r="J10" s="2"/>
    </row>
    <row r="11" spans="1:10" ht="12.75">
      <c r="A11" s="87">
        <v>10</v>
      </c>
      <c r="B11" s="27">
        <v>2</v>
      </c>
      <c r="C11" s="27">
        <v>1</v>
      </c>
      <c r="D11" s="27">
        <v>2</v>
      </c>
      <c r="E11" s="27">
        <v>4</v>
      </c>
      <c r="F11" s="2" t="str">
        <f t="shared" si="0"/>
        <v>&lt;2-2&gt;</v>
      </c>
      <c r="G11" s="2" t="str">
        <f t="shared" si="1"/>
        <v>&lt;3-1&gt;</v>
      </c>
      <c r="H11" s="2" t="str">
        <f t="shared" si="2"/>
        <v>&lt;4-2&gt;</v>
      </c>
      <c r="I11" s="2" t="str">
        <f t="shared" si="3"/>
        <v>&lt;6-4&gt;</v>
      </c>
      <c r="J11" s="2"/>
    </row>
    <row r="12" spans="1:10" ht="12.75">
      <c r="A12" s="87">
        <v>11</v>
      </c>
      <c r="B12" s="27">
        <v>1</v>
      </c>
      <c r="C12" s="27">
        <v>2</v>
      </c>
      <c r="D12" s="27">
        <v>3</v>
      </c>
      <c r="E12" s="27">
        <v>5</v>
      </c>
      <c r="F12" s="2" t="str">
        <f t="shared" si="0"/>
        <v>&lt;2-1&gt;</v>
      </c>
      <c r="G12" s="2" t="str">
        <f t="shared" si="1"/>
        <v>&lt;3-2&gt;</v>
      </c>
      <c r="H12" s="2" t="str">
        <f t="shared" si="2"/>
        <v>&lt;4-3&gt;</v>
      </c>
      <c r="I12" s="2" t="str">
        <f t="shared" si="3"/>
        <v>&lt;6-5&gt;</v>
      </c>
      <c r="J12" s="2"/>
    </row>
    <row r="13" spans="1:10" ht="12.75">
      <c r="A13" s="87">
        <v>12</v>
      </c>
      <c r="B13" s="27">
        <v>2</v>
      </c>
      <c r="C13" s="27">
        <v>3</v>
      </c>
      <c r="D13" s="27">
        <v>4</v>
      </c>
      <c r="E13" s="27">
        <v>6</v>
      </c>
      <c r="F13" s="2" t="str">
        <f>CONCATENATE("&lt;",B$1,"-",B13,"&gt;")</f>
        <v>&lt;2-2&gt;</v>
      </c>
      <c r="G13" s="2" t="str">
        <f t="shared" si="1"/>
        <v>&lt;3-3&gt;</v>
      </c>
      <c r="H13" s="2" t="str">
        <f t="shared" si="2"/>
        <v>&lt;4-4&gt;</v>
      </c>
      <c r="I13" s="2" t="str">
        <f t="shared" si="3"/>
        <v>&lt;6-6&gt;</v>
      </c>
      <c r="J13" s="2"/>
    </row>
    <row r="14" spans="1:10" ht="12.75">
      <c r="A14" s="87">
        <v>13</v>
      </c>
      <c r="B14" s="27">
        <v>1</v>
      </c>
      <c r="C14" s="58">
        <v>1</v>
      </c>
      <c r="D14" s="49">
        <v>1</v>
      </c>
      <c r="E14" s="59">
        <v>1</v>
      </c>
      <c r="F14" s="2" t="str">
        <f t="shared" si="0"/>
        <v>&lt;2-1&gt;</v>
      </c>
      <c r="G14" s="2" t="str">
        <f t="shared" si="1"/>
        <v>&lt;3-1&gt;</v>
      </c>
      <c r="H14" s="2" t="str">
        <f t="shared" si="2"/>
        <v>&lt;4-1&gt;</v>
      </c>
      <c r="I14" s="2" t="str">
        <f t="shared" si="3"/>
        <v>&lt;6-1&gt;</v>
      </c>
      <c r="J14" s="2"/>
    </row>
    <row r="15" spans="1:10" ht="12.75">
      <c r="A15" s="88">
        <v>14</v>
      </c>
      <c r="B15" s="24">
        <v>2</v>
      </c>
      <c r="C15" s="61">
        <v>2</v>
      </c>
      <c r="D15" s="50">
        <v>2</v>
      </c>
      <c r="E15" s="60">
        <v>2</v>
      </c>
      <c r="F15" s="2" t="str">
        <f t="shared" si="0"/>
        <v>&lt;2-2&gt;</v>
      </c>
      <c r="G15" s="2" t="str">
        <f t="shared" si="1"/>
        <v>&lt;3-2&gt;</v>
      </c>
      <c r="H15" s="2" t="str">
        <f t="shared" si="2"/>
        <v>&lt;4-2&gt;</v>
      </c>
      <c r="I15" s="2" t="str">
        <f t="shared" si="3"/>
        <v>&lt;6-2&gt;</v>
      </c>
      <c r="J15" s="2"/>
    </row>
    <row r="16" spans="1:10" ht="12.75">
      <c r="A16" s="88">
        <v>15</v>
      </c>
      <c r="B16" s="24">
        <v>1</v>
      </c>
      <c r="C16" s="61">
        <v>3</v>
      </c>
      <c r="D16" s="50">
        <v>3</v>
      </c>
      <c r="E16" s="60">
        <v>3</v>
      </c>
      <c r="F16" s="2" t="str">
        <f>CONCATENATE("&lt;",B$1,"-",B16,"&gt;")</f>
        <v>&lt;2-1&gt;</v>
      </c>
      <c r="G16" s="2" t="str">
        <f t="shared" si="1"/>
        <v>&lt;3-3&gt;</v>
      </c>
      <c r="H16" s="2" t="str">
        <f t="shared" si="2"/>
        <v>&lt;4-3&gt;</v>
      </c>
      <c r="I16" s="2" t="str">
        <f t="shared" si="3"/>
        <v>&lt;6-3&gt;</v>
      </c>
      <c r="J16" s="2"/>
    </row>
    <row r="17" spans="1:10" ht="12.75">
      <c r="A17" s="88">
        <v>16</v>
      </c>
      <c r="B17" s="24">
        <v>2</v>
      </c>
      <c r="C17" s="24">
        <v>1</v>
      </c>
      <c r="D17" s="50">
        <v>4</v>
      </c>
      <c r="E17" s="60">
        <v>4</v>
      </c>
      <c r="F17" s="2" t="str">
        <f t="shared" si="0"/>
        <v>&lt;2-2&gt;</v>
      </c>
      <c r="G17" s="2" t="str">
        <f t="shared" si="1"/>
        <v>&lt;3-1&gt;</v>
      </c>
      <c r="H17" s="2" t="str">
        <f t="shared" si="2"/>
        <v>&lt;4-4&gt;</v>
      </c>
      <c r="I17" s="2" t="str">
        <f t="shared" si="3"/>
        <v>&lt;6-4&gt;</v>
      </c>
      <c r="J17" s="2"/>
    </row>
    <row r="18" spans="1:10" ht="12.75">
      <c r="A18" s="88">
        <v>17</v>
      </c>
      <c r="B18" s="24">
        <v>1</v>
      </c>
      <c r="C18" s="24">
        <v>2</v>
      </c>
      <c r="D18" s="24">
        <v>1</v>
      </c>
      <c r="E18" s="60">
        <v>5</v>
      </c>
      <c r="F18" s="2" t="str">
        <f>CONCATENATE("&lt;",B$1,"-",B18,"&gt;")</f>
        <v>&lt;2-1&gt;</v>
      </c>
      <c r="G18" s="2" t="str">
        <f t="shared" si="1"/>
        <v>&lt;3-2&gt;</v>
      </c>
      <c r="H18" s="2" t="str">
        <f t="shared" si="2"/>
        <v>&lt;4-1&gt;</v>
      </c>
      <c r="I18" s="2" t="str">
        <f t="shared" si="3"/>
        <v>&lt;6-5&gt;</v>
      </c>
      <c r="J18" s="2"/>
    </row>
    <row r="19" spans="1:10" ht="12.75">
      <c r="A19" s="88">
        <v>18</v>
      </c>
      <c r="B19" s="24">
        <v>2</v>
      </c>
      <c r="C19" s="24">
        <v>3</v>
      </c>
      <c r="D19" s="24">
        <v>2</v>
      </c>
      <c r="E19" s="60">
        <v>6</v>
      </c>
      <c r="F19" s="2" t="str">
        <f>CONCATENATE("&lt;",B$1,"-",B19,"&gt;")</f>
        <v>&lt;2-2&gt;</v>
      </c>
      <c r="G19" s="2" t="str">
        <f t="shared" si="1"/>
        <v>&lt;3-3&gt;</v>
      </c>
      <c r="H19" s="2" t="str">
        <f t="shared" si="2"/>
        <v>&lt;4-2&gt;</v>
      </c>
      <c r="I19" s="2" t="str">
        <f t="shared" si="3"/>
        <v>&lt;6-6&gt;</v>
      </c>
      <c r="J19" s="2"/>
    </row>
    <row r="20" spans="1:10" ht="12.75">
      <c r="A20" s="88">
        <v>19</v>
      </c>
      <c r="B20" s="24">
        <v>1</v>
      </c>
      <c r="C20" s="58">
        <v>1</v>
      </c>
      <c r="D20" s="24">
        <v>3</v>
      </c>
      <c r="E20" s="24">
        <v>1</v>
      </c>
      <c r="F20" s="2" t="str">
        <f t="shared" si="0"/>
        <v>&lt;2-1&gt;</v>
      </c>
      <c r="G20" s="2" t="str">
        <f t="shared" si="1"/>
        <v>&lt;3-1&gt;</v>
      </c>
      <c r="H20" s="2" t="str">
        <f t="shared" si="2"/>
        <v>&lt;4-3&gt;</v>
      </c>
      <c r="I20" s="2" t="str">
        <f t="shared" si="3"/>
        <v>&lt;6-1&gt;</v>
      </c>
      <c r="J20" s="2"/>
    </row>
    <row r="21" spans="1:10" ht="12.75">
      <c r="A21" s="88">
        <v>20</v>
      </c>
      <c r="B21" s="24">
        <v>2</v>
      </c>
      <c r="C21" s="58">
        <v>2</v>
      </c>
      <c r="D21" s="24">
        <v>4</v>
      </c>
      <c r="E21" s="24">
        <v>2</v>
      </c>
      <c r="F21" s="2" t="str">
        <f t="shared" si="0"/>
        <v>&lt;2-2&gt;</v>
      </c>
      <c r="G21" s="2" t="str">
        <f t="shared" si="1"/>
        <v>&lt;3-2&gt;</v>
      </c>
      <c r="H21" s="2" t="str">
        <f t="shared" si="2"/>
        <v>&lt;4-4&gt;</v>
      </c>
      <c r="I21" s="2" t="str">
        <f t="shared" si="3"/>
        <v>&lt;6-2&gt;</v>
      </c>
      <c r="J21" s="2"/>
    </row>
    <row r="22" spans="1:10" ht="12.75">
      <c r="A22" s="88">
        <v>21</v>
      </c>
      <c r="B22" s="24">
        <v>1</v>
      </c>
      <c r="C22" s="58">
        <v>3</v>
      </c>
      <c r="D22" s="49">
        <v>1</v>
      </c>
      <c r="E22" s="27">
        <v>3</v>
      </c>
      <c r="F22" s="2" t="str">
        <f>CONCATENATE("&lt;",B$1,"-",B22,"&gt;")</f>
        <v>&lt;2-1&gt;</v>
      </c>
      <c r="G22" s="2" t="str">
        <f t="shared" si="1"/>
        <v>&lt;3-3&gt;</v>
      </c>
      <c r="H22" s="2" t="str">
        <f t="shared" si="2"/>
        <v>&lt;4-1&gt;</v>
      </c>
      <c r="I22" s="2" t="str">
        <f t="shared" si="3"/>
        <v>&lt;6-3&gt;</v>
      </c>
      <c r="J22" s="2"/>
    </row>
    <row r="23" spans="1:10" ht="12.75">
      <c r="A23" s="88">
        <v>22</v>
      </c>
      <c r="B23" s="24">
        <v>2</v>
      </c>
      <c r="C23" s="27">
        <v>1</v>
      </c>
      <c r="D23" s="50">
        <v>2</v>
      </c>
      <c r="E23" s="27">
        <v>4</v>
      </c>
      <c r="F23" s="2" t="str">
        <f>CONCATENATE("&lt;",B$1,"-",B23,"&gt;")</f>
        <v>&lt;2-2&gt;</v>
      </c>
      <c r="G23" s="2" t="str">
        <f>CONCATENATE("&lt;",C$1,"-",C23,"&gt;")</f>
        <v>&lt;3-1&gt;</v>
      </c>
      <c r="H23" s="2" t="str">
        <f t="shared" si="2"/>
        <v>&lt;4-2&gt;</v>
      </c>
      <c r="I23" s="2" t="str">
        <f t="shared" si="3"/>
        <v>&lt;6-4&gt;</v>
      </c>
      <c r="J23" s="2"/>
    </row>
    <row r="24" spans="1:10" ht="12.75">
      <c r="A24" s="88">
        <v>23</v>
      </c>
      <c r="B24" s="24">
        <v>1</v>
      </c>
      <c r="C24" s="27">
        <v>2</v>
      </c>
      <c r="D24" s="50">
        <v>3</v>
      </c>
      <c r="E24" s="27">
        <v>5</v>
      </c>
      <c r="F24" s="2" t="str">
        <f t="shared" si="0"/>
        <v>&lt;2-1&gt;</v>
      </c>
      <c r="G24" s="2" t="str">
        <f t="shared" si="1"/>
        <v>&lt;3-2&gt;</v>
      </c>
      <c r="H24" s="2" t="str">
        <f t="shared" si="2"/>
        <v>&lt;4-3&gt;</v>
      </c>
      <c r="I24" s="2" t="str">
        <f t="shared" si="3"/>
        <v>&lt;6-5&gt;</v>
      </c>
      <c r="J24" s="2"/>
    </row>
    <row r="25" spans="1:10" ht="12.75">
      <c r="A25" s="88">
        <v>24</v>
      </c>
      <c r="B25" s="24">
        <v>2</v>
      </c>
      <c r="C25" s="27">
        <v>3</v>
      </c>
      <c r="D25" s="50">
        <v>4</v>
      </c>
      <c r="E25" s="27">
        <v>6</v>
      </c>
      <c r="F25" s="2" t="str">
        <f t="shared" si="0"/>
        <v>&lt;2-2&gt;</v>
      </c>
      <c r="G25" s="2" t="str">
        <f t="shared" si="1"/>
        <v>&lt;3-3&gt;</v>
      </c>
      <c r="H25" s="2" t="str">
        <f t="shared" si="2"/>
        <v>&lt;4-4&gt;</v>
      </c>
      <c r="I25" s="2" t="str">
        <f t="shared" si="3"/>
        <v>&lt;6-6&gt;</v>
      </c>
      <c r="J25" s="2"/>
    </row>
    <row r="26" spans="1:10" ht="12.75">
      <c r="A26" s="88">
        <v>25</v>
      </c>
      <c r="B26" s="24">
        <v>1</v>
      </c>
      <c r="C26" s="58">
        <v>1</v>
      </c>
      <c r="D26" s="27">
        <v>1</v>
      </c>
      <c r="E26" s="59">
        <v>1</v>
      </c>
      <c r="F26" s="2" t="str">
        <f t="shared" si="0"/>
        <v>&lt;2-1&gt;</v>
      </c>
      <c r="G26" s="2" t="str">
        <f t="shared" si="1"/>
        <v>&lt;3-1&gt;</v>
      </c>
      <c r="H26" s="2" t="str">
        <f t="shared" si="2"/>
        <v>&lt;4-1&gt;</v>
      </c>
      <c r="I26" s="2" t="str">
        <f t="shared" si="3"/>
        <v>&lt;6-1&gt;</v>
      </c>
      <c r="J26" s="2"/>
    </row>
    <row r="27" spans="1:10" ht="12.75">
      <c r="A27" s="88">
        <v>26</v>
      </c>
      <c r="B27" s="24">
        <v>2</v>
      </c>
      <c r="C27" s="58">
        <v>2</v>
      </c>
      <c r="D27" s="27">
        <v>2</v>
      </c>
      <c r="E27" s="60">
        <v>2</v>
      </c>
      <c r="F27" s="2" t="str">
        <f t="shared" si="0"/>
        <v>&lt;2-2&gt;</v>
      </c>
      <c r="G27" s="2" t="str">
        <f t="shared" si="1"/>
        <v>&lt;3-2&gt;</v>
      </c>
      <c r="H27" s="2" t="str">
        <f t="shared" si="2"/>
        <v>&lt;4-2&gt;</v>
      </c>
      <c r="I27" s="2" t="str">
        <f t="shared" si="3"/>
        <v>&lt;6-2&gt;</v>
      </c>
      <c r="J27" s="2"/>
    </row>
    <row r="28" spans="1:9" ht="12.75">
      <c r="A28" s="89">
        <v>27</v>
      </c>
      <c r="B28" s="1">
        <v>1</v>
      </c>
      <c r="C28" s="58">
        <v>3</v>
      </c>
      <c r="D28" s="27">
        <v>3</v>
      </c>
      <c r="E28" s="60">
        <v>3</v>
      </c>
      <c r="F28" t="str">
        <f t="shared" si="0"/>
        <v>&lt;2-1&gt;</v>
      </c>
      <c r="G28" t="str">
        <f t="shared" si="1"/>
        <v>&lt;3-3&gt;</v>
      </c>
      <c r="H28" t="str">
        <f t="shared" si="2"/>
        <v>&lt;4-3&gt;</v>
      </c>
      <c r="I28" s="2" t="str">
        <f t="shared" si="3"/>
        <v>&lt;6-3&gt;</v>
      </c>
    </row>
    <row r="29" spans="1:9" ht="12.75">
      <c r="A29" s="89">
        <v>28</v>
      </c>
      <c r="B29" s="1">
        <v>2</v>
      </c>
      <c r="C29" s="24">
        <v>1</v>
      </c>
      <c r="D29" s="27">
        <v>4</v>
      </c>
      <c r="E29" s="60">
        <v>4</v>
      </c>
      <c r="F29" t="str">
        <f t="shared" si="0"/>
        <v>&lt;2-2&gt;</v>
      </c>
      <c r="G29" t="str">
        <f t="shared" si="1"/>
        <v>&lt;3-1&gt;</v>
      </c>
      <c r="H29" t="str">
        <f t="shared" si="2"/>
        <v>&lt;4-4&gt;</v>
      </c>
      <c r="I29" s="2" t="str">
        <f t="shared" si="3"/>
        <v>&lt;6-4&gt;</v>
      </c>
    </row>
    <row r="30" spans="1:14" ht="12.75">
      <c r="A30" s="90">
        <v>29</v>
      </c>
      <c r="B30" s="23"/>
      <c r="C30" s="23"/>
      <c r="D30" s="30"/>
      <c r="E30" s="23"/>
      <c r="F30" s="44" t="s">
        <v>25</v>
      </c>
      <c r="G30" s="20" t="s">
        <v>25</v>
      </c>
      <c r="H30" s="20" t="s">
        <v>25</v>
      </c>
      <c r="I30" s="20" t="s">
        <v>25</v>
      </c>
      <c r="J30" s="2"/>
      <c r="K30" s="2"/>
      <c r="L30" s="2"/>
      <c r="M30" s="2"/>
      <c r="N30" s="2"/>
    </row>
    <row r="31" spans="1:9" ht="12.75">
      <c r="A31" s="88">
        <v>30</v>
      </c>
      <c r="B31" s="24">
        <v>1</v>
      </c>
      <c r="C31" s="24">
        <v>2</v>
      </c>
      <c r="D31" s="49">
        <v>1</v>
      </c>
      <c r="E31" s="60">
        <v>5</v>
      </c>
      <c r="F31" t="str">
        <f>CONCATENATE("&lt;",B$1,"-",B31,"&gt;")</f>
        <v>&lt;2-1&gt;</v>
      </c>
      <c r="G31" t="str">
        <f>CONCATENATE("&lt;",C$1,"-",C31,"&gt;")</f>
        <v>&lt;3-2&gt;</v>
      </c>
      <c r="H31" s="2" t="str">
        <f>CONCATENATE("&lt;",D$1,"-",D31,"&gt;")</f>
        <v>&lt;4-1&gt;</v>
      </c>
      <c r="I31" s="2" t="str">
        <f>CONCATENATE("&lt;",E$1,"-",E31,"&gt;")</f>
        <v>&lt;6-5&gt;</v>
      </c>
    </row>
    <row r="32" spans="1:10" ht="12.75">
      <c r="A32" s="88">
        <v>31</v>
      </c>
      <c r="B32" s="24">
        <v>2</v>
      </c>
      <c r="C32" s="24">
        <v>3</v>
      </c>
      <c r="D32" s="50">
        <v>2</v>
      </c>
      <c r="E32" s="60">
        <v>6</v>
      </c>
      <c r="F32" s="2" t="str">
        <f>CONCATENATE("&lt;",B$1,"-",B32,"&gt;")</f>
        <v>&lt;2-2&gt;</v>
      </c>
      <c r="G32" s="2" t="str">
        <f aca="true" t="shared" si="4" ref="G32:G41">CONCATENATE("&lt;",C$1,"-",C32,"&gt;")</f>
        <v>&lt;3-3&gt;</v>
      </c>
      <c r="H32" s="2" t="str">
        <f t="shared" si="2"/>
        <v>&lt;4-2&gt;</v>
      </c>
      <c r="I32" s="2" t="str">
        <f t="shared" si="2"/>
        <v>&lt;6-6&gt;</v>
      </c>
      <c r="J32" s="2"/>
    </row>
    <row r="33" spans="1:10" ht="12.75">
      <c r="A33" s="88">
        <v>32</v>
      </c>
      <c r="B33" s="24">
        <v>1</v>
      </c>
      <c r="C33" s="58">
        <v>1</v>
      </c>
      <c r="D33" s="50">
        <v>3</v>
      </c>
      <c r="E33" s="24">
        <v>1</v>
      </c>
      <c r="F33" s="2" t="str">
        <f>CONCATENATE("&lt;",B$1,"-",B33,"&gt;")</f>
        <v>&lt;2-1&gt;</v>
      </c>
      <c r="G33" s="2" t="str">
        <f t="shared" si="4"/>
        <v>&lt;3-1&gt;</v>
      </c>
      <c r="H33" s="2" t="str">
        <f t="shared" si="2"/>
        <v>&lt;4-3&gt;</v>
      </c>
      <c r="I33" s="2" t="str">
        <f t="shared" si="2"/>
        <v>&lt;6-1&gt;</v>
      </c>
      <c r="J33" s="2"/>
    </row>
    <row r="34" spans="1:10" ht="12.75">
      <c r="A34" s="88">
        <v>33</v>
      </c>
      <c r="B34" s="24">
        <v>2</v>
      </c>
      <c r="C34" s="58">
        <v>2</v>
      </c>
      <c r="D34" s="50">
        <v>4</v>
      </c>
      <c r="E34" s="24">
        <v>2</v>
      </c>
      <c r="F34" s="2" t="str">
        <f aca="true" t="shared" si="5" ref="F34:F41">CONCATENATE("&lt;",B$1,"-",B34,"&gt;")</f>
        <v>&lt;2-2&gt;</v>
      </c>
      <c r="G34" s="2" t="str">
        <f t="shared" si="4"/>
        <v>&lt;3-2&gt;</v>
      </c>
      <c r="H34" s="2" t="str">
        <f t="shared" si="2"/>
        <v>&lt;4-4&gt;</v>
      </c>
      <c r="I34" s="2" t="str">
        <f t="shared" si="2"/>
        <v>&lt;6-2&gt;</v>
      </c>
      <c r="J34" s="2"/>
    </row>
    <row r="35" spans="1:10" ht="12.75">
      <c r="A35" s="88">
        <v>34</v>
      </c>
      <c r="B35" s="24">
        <v>1</v>
      </c>
      <c r="C35" s="58">
        <v>3</v>
      </c>
      <c r="D35" s="24">
        <v>1</v>
      </c>
      <c r="E35" s="27">
        <v>3</v>
      </c>
      <c r="F35" s="2" t="str">
        <f t="shared" si="5"/>
        <v>&lt;2-1&gt;</v>
      </c>
      <c r="G35" s="2" t="str">
        <f t="shared" si="4"/>
        <v>&lt;3-3&gt;</v>
      </c>
      <c r="H35" s="2" t="str">
        <f>CONCATENATE("&lt;",D$1,"-",D35,"&gt;")</f>
        <v>&lt;4-1&gt;</v>
      </c>
      <c r="I35" s="2" t="str">
        <f t="shared" si="2"/>
        <v>&lt;6-3&gt;</v>
      </c>
      <c r="J35" s="2"/>
    </row>
    <row r="36" spans="1:9" ht="12.75">
      <c r="A36" s="88">
        <v>35</v>
      </c>
      <c r="B36" s="24">
        <v>2</v>
      </c>
      <c r="C36" s="27">
        <v>1</v>
      </c>
      <c r="D36" s="24">
        <v>2</v>
      </c>
      <c r="E36" s="27">
        <v>4</v>
      </c>
      <c r="F36" t="str">
        <f t="shared" si="5"/>
        <v>&lt;2-2&gt;</v>
      </c>
      <c r="G36" s="2" t="str">
        <f t="shared" si="4"/>
        <v>&lt;3-1&gt;</v>
      </c>
      <c r="H36" s="2" t="str">
        <f t="shared" si="2"/>
        <v>&lt;4-2&gt;</v>
      </c>
      <c r="I36" s="2" t="str">
        <f t="shared" si="2"/>
        <v>&lt;6-4&gt;</v>
      </c>
    </row>
    <row r="37" spans="1:9" ht="12.75">
      <c r="A37" s="88">
        <v>36</v>
      </c>
      <c r="B37" s="24">
        <v>1</v>
      </c>
      <c r="C37" s="27">
        <v>2</v>
      </c>
      <c r="D37" s="27">
        <v>3</v>
      </c>
      <c r="E37" s="27">
        <v>5</v>
      </c>
      <c r="F37" t="str">
        <f t="shared" si="5"/>
        <v>&lt;2-1&gt;</v>
      </c>
      <c r="G37" s="2" t="str">
        <f t="shared" si="4"/>
        <v>&lt;3-2&gt;</v>
      </c>
      <c r="H37" s="2" t="str">
        <f t="shared" si="2"/>
        <v>&lt;4-3&gt;</v>
      </c>
      <c r="I37" t="str">
        <f>CONCATENATE("&lt;",E$1,"-",E37,"&gt;")</f>
        <v>&lt;6-5&gt;</v>
      </c>
    </row>
    <row r="38" spans="1:9" ht="12.75">
      <c r="A38" s="88">
        <v>37</v>
      </c>
      <c r="B38" s="24">
        <v>2</v>
      </c>
      <c r="C38" s="27">
        <v>3</v>
      </c>
      <c r="D38" s="27">
        <v>4</v>
      </c>
      <c r="E38" s="27">
        <v>6</v>
      </c>
      <c r="F38" t="str">
        <f t="shared" si="5"/>
        <v>&lt;2-2&gt;</v>
      </c>
      <c r="G38" s="2" t="str">
        <f t="shared" si="4"/>
        <v>&lt;3-3&gt;</v>
      </c>
      <c r="H38" s="2" t="str">
        <f t="shared" si="2"/>
        <v>&lt;4-4&gt;</v>
      </c>
      <c r="I38" t="str">
        <f>CONCATENATE("&lt;",E$1,"-",E38,"&gt;")</f>
        <v>&lt;6-6&gt;</v>
      </c>
    </row>
    <row r="39" spans="1:9" ht="12.75">
      <c r="A39" s="88">
        <v>38</v>
      </c>
      <c r="B39" s="24">
        <v>1</v>
      </c>
      <c r="C39" s="61">
        <v>1</v>
      </c>
      <c r="D39" s="49">
        <v>1</v>
      </c>
      <c r="E39" s="59">
        <v>1</v>
      </c>
      <c r="F39" t="str">
        <f t="shared" si="5"/>
        <v>&lt;2-1&gt;</v>
      </c>
      <c r="G39" s="2" t="str">
        <f t="shared" si="4"/>
        <v>&lt;3-1&gt;</v>
      </c>
      <c r="H39" s="2" t="str">
        <f>CONCATENATE("&lt;",D$1,"-",D39,"&gt;")</f>
        <v>&lt;4-1&gt;</v>
      </c>
      <c r="I39" t="str">
        <f>CONCATENATE("&lt;",E$1,"-",E39,"&gt;")</f>
        <v>&lt;6-1&gt;</v>
      </c>
    </row>
    <row r="40" spans="1:9" ht="12.75">
      <c r="A40" s="88">
        <v>39</v>
      </c>
      <c r="B40" s="24">
        <v>2</v>
      </c>
      <c r="C40" s="61">
        <v>2</v>
      </c>
      <c r="D40" s="50">
        <v>2</v>
      </c>
      <c r="E40" s="60">
        <v>2</v>
      </c>
      <c r="F40" t="str">
        <f t="shared" si="5"/>
        <v>&lt;2-2&gt;</v>
      </c>
      <c r="G40" s="2" t="str">
        <f t="shared" si="4"/>
        <v>&lt;3-2&gt;</v>
      </c>
      <c r="H40" s="2" t="str">
        <f t="shared" si="2"/>
        <v>&lt;4-2&gt;</v>
      </c>
      <c r="I40" t="str">
        <f>CONCATENATE("&lt;",E$1,"-",E40,"&gt;")</f>
        <v>&lt;6-2&gt;</v>
      </c>
    </row>
    <row r="41" spans="1:9" ht="12.75">
      <c r="A41" s="88">
        <v>40</v>
      </c>
      <c r="B41" s="24">
        <v>1</v>
      </c>
      <c r="C41" s="61">
        <v>3</v>
      </c>
      <c r="D41" s="50">
        <v>3</v>
      </c>
      <c r="E41" s="60">
        <v>3</v>
      </c>
      <c r="F41" t="str">
        <f t="shared" si="5"/>
        <v>&lt;2-1&gt;</v>
      </c>
      <c r="G41" s="2" t="str">
        <f t="shared" si="4"/>
        <v>&lt;3-3&gt;</v>
      </c>
      <c r="H41" s="2" t="str">
        <f>CONCATENATE("&lt;",D$1,"-",D41,"&gt;")</f>
        <v>&lt;4-3&gt;</v>
      </c>
      <c r="I41" t="str">
        <f>CONCATENATE("&lt;",E$1,"-",E41,"&gt;")</f>
        <v>&lt;6-3&gt;</v>
      </c>
    </row>
    <row r="42" spans="1:8" ht="12.75">
      <c r="A42" s="89" t="s">
        <v>11</v>
      </c>
      <c r="B42" s="24"/>
      <c r="C42" s="61"/>
      <c r="D42" s="50"/>
      <c r="H42" s="2"/>
    </row>
    <row r="43" ht="12.75">
      <c r="B43" s="24"/>
    </row>
    <row r="44" spans="6:9" ht="12.75">
      <c r="F44" s="3"/>
      <c r="G44" s="3"/>
      <c r="H44" s="3"/>
      <c r="I44" s="3"/>
    </row>
    <row r="46" spans="6:9" ht="12.75">
      <c r="F46" s="2"/>
      <c r="G46" s="2"/>
      <c r="H46" s="2"/>
      <c r="I46" s="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P58"/>
  <sheetViews>
    <sheetView tabSelected="1" zoomScale="120" zoomScaleNormal="120" zoomScalePageLayoutView="0" workbookViewId="0" topLeftCell="A1">
      <selection activeCell="O11" sqref="O11"/>
    </sheetView>
  </sheetViews>
  <sheetFormatPr defaultColWidth="11.421875" defaultRowHeight="12.75"/>
  <cols>
    <col min="1" max="1" width="9.28125" style="14" customWidth="1"/>
    <col min="2" max="2" width="4.8515625" style="14" customWidth="1"/>
    <col min="3" max="3" width="5.140625" style="77" customWidth="1"/>
    <col min="4" max="4" width="6.8515625" style="19" customWidth="1"/>
    <col min="5" max="7" width="6.7109375" style="19" customWidth="1"/>
    <col min="8" max="12" width="8.8515625" style="41" customWidth="1"/>
    <col min="13" max="13" width="4.8515625" style="14" customWidth="1"/>
    <col min="14" max="14" width="7.00390625" style="14" customWidth="1"/>
    <col min="15" max="16384" width="11.421875" style="14" customWidth="1"/>
  </cols>
  <sheetData>
    <row r="1" spans="1:12" s="10" customFormat="1" ht="38.25" customHeight="1">
      <c r="A1" s="6"/>
      <c r="B1" s="7"/>
      <c r="C1" s="68"/>
      <c r="D1" s="8"/>
      <c r="E1" s="8"/>
      <c r="F1" s="8"/>
      <c r="G1" s="8"/>
      <c r="H1" s="31" t="s">
        <v>12</v>
      </c>
      <c r="I1" s="9" t="s">
        <v>26</v>
      </c>
      <c r="J1" s="31"/>
      <c r="K1" s="31"/>
      <c r="L1" s="32"/>
    </row>
    <row r="2" spans="1:12" ht="32.25" customHeight="1">
      <c r="A2" s="11"/>
      <c r="B2" s="12"/>
      <c r="C2" s="69"/>
      <c r="D2" s="13"/>
      <c r="E2" s="13"/>
      <c r="F2" s="13"/>
      <c r="G2" s="13"/>
      <c r="H2" s="33"/>
      <c r="I2" s="33"/>
      <c r="J2" s="33"/>
      <c r="K2" s="33"/>
      <c r="L2" s="34"/>
    </row>
    <row r="3" spans="1:12" s="13" customFormat="1" ht="12.75">
      <c r="A3" s="15"/>
      <c r="C3" s="69"/>
      <c r="H3" s="35"/>
      <c r="I3" s="35"/>
      <c r="J3" s="35"/>
      <c r="K3" s="35"/>
      <c r="L3" s="36"/>
    </row>
    <row r="4" spans="1:12" s="13" customFormat="1" ht="12.75">
      <c r="A4" s="15"/>
      <c r="C4" s="69" t="s">
        <v>27</v>
      </c>
      <c r="H4" s="35"/>
      <c r="I4" s="35"/>
      <c r="J4" s="35"/>
      <c r="K4" s="35"/>
      <c r="L4" s="36"/>
    </row>
    <row r="5" spans="1:12" ht="12.75">
      <c r="A5" s="16" t="s">
        <v>24</v>
      </c>
      <c r="B5" s="17" t="s">
        <v>0</v>
      </c>
      <c r="C5" s="70" t="s">
        <v>1</v>
      </c>
      <c r="D5" s="18" t="s">
        <v>7</v>
      </c>
      <c r="E5" s="18" t="s">
        <v>8</v>
      </c>
      <c r="F5" s="18" t="s">
        <v>9</v>
      </c>
      <c r="G5" s="18" t="s">
        <v>10</v>
      </c>
      <c r="H5" s="37" t="s">
        <v>2</v>
      </c>
      <c r="I5" s="37" t="s">
        <v>4</v>
      </c>
      <c r="J5" s="37" t="s">
        <v>5</v>
      </c>
      <c r="K5" s="37" t="s">
        <v>6</v>
      </c>
      <c r="L5" s="38" t="s">
        <v>3</v>
      </c>
    </row>
    <row r="6" spans="1:16" ht="12.75">
      <c r="A6" s="16" t="s">
        <v>19</v>
      </c>
      <c r="B6" s="64">
        <v>37</v>
      </c>
      <c r="C6" s="71">
        <v>1</v>
      </c>
      <c r="D6" s="45" t="str">
        <f>VLOOKUP($C6,Perioden!$A$2:$I$44,6,FALSE)</f>
        <v>&lt;2-1&gt;</v>
      </c>
      <c r="E6" s="45" t="str">
        <f>VLOOKUP($C6,Perioden!$A$2:$I$44,7,FALSE)</f>
        <v>&lt;3-1&gt;</v>
      </c>
      <c r="F6" s="45" t="str">
        <f>VLOOKUP($C6,Perioden!$A$2:$I$44,8,FALSE)</f>
        <v>&lt;4-1&gt;</v>
      </c>
      <c r="G6" s="45" t="str">
        <f>VLOOKUP($C6,Perioden!$A$2:$I$44,9,FALSE)</f>
        <v>&lt;6-1&gt;</v>
      </c>
      <c r="H6" s="4">
        <v>45180</v>
      </c>
      <c r="I6" s="4">
        <v>45181</v>
      </c>
      <c r="J6" s="4">
        <v>45182</v>
      </c>
      <c r="K6" s="4">
        <v>45183</v>
      </c>
      <c r="L6" s="79">
        <v>45184</v>
      </c>
      <c r="O6" s="13"/>
      <c r="P6" s="13"/>
    </row>
    <row r="7" spans="1:16" ht="12.75">
      <c r="A7" s="16" t="s">
        <v>19</v>
      </c>
      <c r="B7" s="64">
        <v>38</v>
      </c>
      <c r="C7" s="71">
        <v>2</v>
      </c>
      <c r="D7" s="45" t="str">
        <f>VLOOKUP($C7,Perioden!$A$2:$I$44,6,FALSE)</f>
        <v>&lt;2-2&gt;</v>
      </c>
      <c r="E7" s="45" t="str">
        <f>VLOOKUP($C7,Perioden!$A$2:$I$44,7,FALSE)</f>
        <v>&lt;3-2&gt;</v>
      </c>
      <c r="F7" s="45" t="str">
        <f>VLOOKUP($C7,Perioden!$A$2:$I$44,8,FALSE)</f>
        <v>&lt;4-2&gt;</v>
      </c>
      <c r="G7" s="45" t="str">
        <f>VLOOKUP($C7,Perioden!$A$2:$I$44,9,FALSE)</f>
        <v>&lt;6-2&gt;</v>
      </c>
      <c r="H7" s="4">
        <v>45187</v>
      </c>
      <c r="I7" s="4">
        <v>45188</v>
      </c>
      <c r="J7" s="4">
        <v>45189</v>
      </c>
      <c r="K7" s="4">
        <v>45190</v>
      </c>
      <c r="L7" s="79">
        <v>45191</v>
      </c>
      <c r="O7" s="13"/>
      <c r="P7" s="13"/>
    </row>
    <row r="8" spans="1:12" ht="12.75">
      <c r="A8" s="39" t="s">
        <v>19</v>
      </c>
      <c r="B8" s="64">
        <v>39</v>
      </c>
      <c r="C8" s="71">
        <v>3</v>
      </c>
      <c r="D8" s="45" t="str">
        <f>VLOOKUP($C8,Perioden!$A$2:$I$44,6,FALSE)</f>
        <v>&lt;2-1&gt;</v>
      </c>
      <c r="E8" s="45" t="str">
        <f>VLOOKUP($C8,Perioden!$A$2:$I$44,7,FALSE)</f>
        <v>&lt;3-3&gt;</v>
      </c>
      <c r="F8" s="45" t="str">
        <f>VLOOKUP($C8,Perioden!$A$2:$I$44,8,FALSE)</f>
        <v>&lt;4-3&gt;</v>
      </c>
      <c r="G8" s="45" t="str">
        <f>VLOOKUP($C8,Perioden!$A$2:$I$44,9,FALSE)</f>
        <v>&lt;6-3&gt;</v>
      </c>
      <c r="H8" s="4">
        <v>45194</v>
      </c>
      <c r="I8" s="4">
        <v>45195</v>
      </c>
      <c r="J8" s="4">
        <v>45196</v>
      </c>
      <c r="K8" s="4">
        <v>45197</v>
      </c>
      <c r="L8" s="79">
        <v>45198</v>
      </c>
    </row>
    <row r="9" spans="1:12" ht="12.75">
      <c r="A9" s="16" t="s">
        <v>18</v>
      </c>
      <c r="B9" s="64">
        <v>40</v>
      </c>
      <c r="C9" s="71">
        <v>4</v>
      </c>
      <c r="D9" s="45" t="str">
        <f>VLOOKUP($C9,Perioden!$A$2:$I$44,6,FALSE)</f>
        <v>&lt;2-2&gt;</v>
      </c>
      <c r="E9" s="45" t="str">
        <f>VLOOKUP($C9,Perioden!$A$2:$I$44,7,FALSE)</f>
        <v>&lt;3-1&gt;</v>
      </c>
      <c r="F9" s="45" t="str">
        <f>VLOOKUP($C9,Perioden!$A$2:$I$44,8,FALSE)</f>
        <v>&lt;4-4&gt;</v>
      </c>
      <c r="G9" s="45" t="str">
        <f>VLOOKUP($C9,Perioden!$A$2:$I$44,9,FALSE)</f>
        <v>&lt;6-4&gt;</v>
      </c>
      <c r="H9" s="46">
        <v>45201</v>
      </c>
      <c r="I9" s="48">
        <v>45202</v>
      </c>
      <c r="J9" s="4">
        <v>45203</v>
      </c>
      <c r="K9" s="4">
        <v>45204</v>
      </c>
      <c r="L9" s="79">
        <v>45205</v>
      </c>
    </row>
    <row r="10" spans="1:12" ht="12.75">
      <c r="A10" s="16" t="s">
        <v>18</v>
      </c>
      <c r="B10" s="64">
        <v>41</v>
      </c>
      <c r="C10" s="71">
        <v>5</v>
      </c>
      <c r="D10" s="45" t="str">
        <f>VLOOKUP($C10,Perioden!$A$2:$I$44,6,FALSE)</f>
        <v>&lt;2-1&gt;</v>
      </c>
      <c r="E10" s="45" t="str">
        <f>VLOOKUP($C10,Perioden!$A$2:$I$44,7,FALSE)</f>
        <v>&lt;3-2&gt;</v>
      </c>
      <c r="F10" s="45" t="str">
        <f>VLOOKUP($C10,Perioden!$A$2:$I$44,8,FALSE)</f>
        <v>&lt;4-1&gt;</v>
      </c>
      <c r="G10" s="45" t="str">
        <f>VLOOKUP($C10,Perioden!$A$2:$I$44,9,FALSE)</f>
        <v>&lt;6-5&gt;</v>
      </c>
      <c r="H10" s="4">
        <v>45208</v>
      </c>
      <c r="I10" s="4">
        <v>45209</v>
      </c>
      <c r="J10" s="4">
        <v>45210</v>
      </c>
      <c r="K10" s="4">
        <v>45211</v>
      </c>
      <c r="L10" s="79">
        <v>45212</v>
      </c>
    </row>
    <row r="11" spans="1:12" ht="12.75">
      <c r="A11" s="16" t="s">
        <v>18</v>
      </c>
      <c r="B11" s="64">
        <v>42</v>
      </c>
      <c r="C11" s="71">
        <v>6</v>
      </c>
      <c r="D11" s="45" t="str">
        <f>VLOOKUP($C11,Perioden!$A$2:$I$44,6,FALSE)</f>
        <v>&lt;2-2&gt;</v>
      </c>
      <c r="E11" s="45" t="str">
        <f>VLOOKUP($C11,Perioden!$A$2:$I$44,7,FALSE)</f>
        <v>&lt;3-3&gt;</v>
      </c>
      <c r="F11" s="45" t="str">
        <f>VLOOKUP($C11,Perioden!$A$2:$I$44,8,FALSE)</f>
        <v>&lt;4-2&gt;</v>
      </c>
      <c r="G11" s="45" t="str">
        <f>VLOOKUP($C11,Perioden!$A$2:$I$44,9,FALSE)</f>
        <v>&lt;6-6&gt;</v>
      </c>
      <c r="H11" s="4">
        <v>45215</v>
      </c>
      <c r="I11" s="4">
        <v>45216</v>
      </c>
      <c r="J11" s="4">
        <v>45217</v>
      </c>
      <c r="K11" s="4">
        <v>45218</v>
      </c>
      <c r="L11" s="79">
        <v>45219</v>
      </c>
    </row>
    <row r="12" spans="1:12" ht="13.5" thickBot="1">
      <c r="A12" s="16" t="s">
        <v>18</v>
      </c>
      <c r="B12" s="65">
        <v>43</v>
      </c>
      <c r="C12" s="72">
        <v>7</v>
      </c>
      <c r="D12" s="45" t="str">
        <f>VLOOKUP($C12,Perioden!$A$2:$I$44,6,FALSE)</f>
        <v>&lt;2-1&gt;</v>
      </c>
      <c r="E12" s="45" t="str">
        <f>VLOOKUP($C12,Perioden!$A$2:$I$44,7,FALSE)</f>
        <v>&lt;3-1&gt;</v>
      </c>
      <c r="F12" s="45" t="str">
        <f>VLOOKUP($C12,Perioden!$A$2:$I$44,8,FALSE)</f>
        <v>&lt;4-3&gt;</v>
      </c>
      <c r="G12" s="45" t="str">
        <f>VLOOKUP($C12,Perioden!$A$2:$I$44,9,FALSE)</f>
        <v>&lt;6-1&gt;</v>
      </c>
      <c r="H12" s="4">
        <v>45222</v>
      </c>
      <c r="I12" s="4">
        <v>45223</v>
      </c>
      <c r="J12" s="4">
        <v>45224</v>
      </c>
      <c r="K12" s="4">
        <v>45225</v>
      </c>
      <c r="L12" s="79">
        <v>45226</v>
      </c>
    </row>
    <row r="13" spans="1:12" ht="12.75">
      <c r="A13" s="39" t="s">
        <v>21</v>
      </c>
      <c r="B13" s="66">
        <v>44</v>
      </c>
      <c r="C13" s="73" t="s">
        <v>11</v>
      </c>
      <c r="D13" s="63">
        <f>VLOOKUP($C13,Perioden!$A$2:$I$44,6,FALSE)</f>
        <v>0</v>
      </c>
      <c r="E13" s="63">
        <f>VLOOKUP($C13,Perioden!$A$2:$I$44,7,FALSE)</f>
        <v>0</v>
      </c>
      <c r="F13" s="63">
        <f>VLOOKUP($C13,Perioden!$A$2:$I$44,8,FALSE)</f>
        <v>0</v>
      </c>
      <c r="G13" s="63">
        <f>VLOOKUP($C13,Perioden!$A$2:$I$44,9,FALSE)</f>
        <v>0</v>
      </c>
      <c r="H13" s="56">
        <v>45229</v>
      </c>
      <c r="I13" s="56">
        <v>45230</v>
      </c>
      <c r="J13" s="48">
        <v>45231</v>
      </c>
      <c r="K13" s="56">
        <v>45232</v>
      </c>
      <c r="L13" s="80">
        <v>45233</v>
      </c>
    </row>
    <row r="14" spans="1:12" ht="12.75">
      <c r="A14" s="16" t="s">
        <v>21</v>
      </c>
      <c r="B14" s="64">
        <v>45</v>
      </c>
      <c r="C14" s="71">
        <v>8</v>
      </c>
      <c r="D14" s="45" t="str">
        <f>VLOOKUP($C14,Perioden!$A$2:$I$44,6,FALSE)</f>
        <v>&lt;2-2&gt;</v>
      </c>
      <c r="E14" s="45" t="str">
        <f>VLOOKUP($C14,Perioden!$A$2:$I$44,7,FALSE)</f>
        <v>&lt;3-2&gt;</v>
      </c>
      <c r="F14" s="45" t="str">
        <f>VLOOKUP($C14,Perioden!$A$2:$I$44,8,FALSE)</f>
        <v>&lt;4-4&gt;</v>
      </c>
      <c r="G14" s="45" t="str">
        <f>VLOOKUP($C14,Perioden!$A$2:$I$44,9,FALSE)</f>
        <v>&lt;6-2&gt;</v>
      </c>
      <c r="H14" s="4">
        <v>45236</v>
      </c>
      <c r="I14" s="4">
        <v>45237</v>
      </c>
      <c r="J14" s="4">
        <v>45238</v>
      </c>
      <c r="K14" s="4">
        <v>45239</v>
      </c>
      <c r="L14" s="79">
        <v>45240</v>
      </c>
    </row>
    <row r="15" spans="1:12" ht="12.75">
      <c r="A15" s="16" t="s">
        <v>21</v>
      </c>
      <c r="B15" s="64">
        <v>46</v>
      </c>
      <c r="C15" s="71">
        <v>9</v>
      </c>
      <c r="D15" s="45" t="str">
        <f>VLOOKUP($C15,Perioden!$A$2:$I$44,6,FALSE)</f>
        <v>&lt;2-1&gt;</v>
      </c>
      <c r="E15" s="45" t="str">
        <f>VLOOKUP($C15,Perioden!$A$2:$I$44,7,FALSE)</f>
        <v>&lt;3-3&gt;</v>
      </c>
      <c r="F15" s="45" t="str">
        <f>VLOOKUP($C15,Perioden!$A$2:$I$44,8,FALSE)</f>
        <v>&lt;4-1&gt;</v>
      </c>
      <c r="G15" s="45" t="str">
        <f>VLOOKUP($C15,Perioden!$A$2:$I$44,9,FALSE)</f>
        <v>&lt;6-3&gt;</v>
      </c>
      <c r="H15" s="4">
        <v>45243</v>
      </c>
      <c r="I15" s="4">
        <v>45244</v>
      </c>
      <c r="J15" s="4">
        <v>45245</v>
      </c>
      <c r="K15" s="4">
        <v>45246</v>
      </c>
      <c r="L15" s="79">
        <v>45247</v>
      </c>
    </row>
    <row r="16" spans="1:12" ht="12.75">
      <c r="A16" s="16" t="s">
        <v>21</v>
      </c>
      <c r="B16" s="64">
        <v>47</v>
      </c>
      <c r="C16" s="71">
        <v>10</v>
      </c>
      <c r="D16" s="45" t="str">
        <f>VLOOKUP($C16,Perioden!$A$2:$I$44,6,FALSE)</f>
        <v>&lt;2-2&gt;</v>
      </c>
      <c r="E16" s="45" t="str">
        <f>VLOOKUP($C16,Perioden!$A$2:$I$44,7,FALSE)</f>
        <v>&lt;3-1&gt;</v>
      </c>
      <c r="F16" s="45" t="str">
        <f>VLOOKUP($C16,Perioden!$A$2:$I$44,8,FALSE)</f>
        <v>&lt;4-2&gt;</v>
      </c>
      <c r="G16" s="45" t="str">
        <f>VLOOKUP($C16,Perioden!$A$2:$I$44,9,FALSE)</f>
        <v>&lt;6-4&gt;</v>
      </c>
      <c r="H16" s="4">
        <v>45250</v>
      </c>
      <c r="I16" s="4">
        <v>45251</v>
      </c>
      <c r="J16" s="4">
        <v>45252</v>
      </c>
      <c r="K16" s="4">
        <v>45253</v>
      </c>
      <c r="L16" s="79">
        <v>45254</v>
      </c>
    </row>
    <row r="17" spans="1:12" ht="12.75">
      <c r="A17" s="16" t="s">
        <v>21</v>
      </c>
      <c r="B17" s="64">
        <v>48</v>
      </c>
      <c r="C17" s="71">
        <v>11</v>
      </c>
      <c r="D17" s="45" t="str">
        <f>VLOOKUP($C17,Perioden!$A$2:$I$44,6,FALSE)</f>
        <v>&lt;2-1&gt;</v>
      </c>
      <c r="E17" s="45" t="str">
        <f>VLOOKUP($C17,Perioden!$A$2:$I$44,7,FALSE)</f>
        <v>&lt;3-2&gt;</v>
      </c>
      <c r="F17" s="45" t="str">
        <f>VLOOKUP($C17,Perioden!$A$2:$I$44,8,FALSE)</f>
        <v>&lt;4-3&gt;</v>
      </c>
      <c r="G17" s="45" t="str">
        <f>VLOOKUP($C17,Perioden!$A$2:$I$44,9,FALSE)</f>
        <v>&lt;6-5&gt;</v>
      </c>
      <c r="H17" s="4">
        <v>45257</v>
      </c>
      <c r="I17" s="4">
        <v>45258</v>
      </c>
      <c r="J17" s="4">
        <v>45259</v>
      </c>
      <c r="K17" s="4">
        <v>45260</v>
      </c>
      <c r="L17" s="79">
        <v>45261</v>
      </c>
    </row>
    <row r="18" spans="1:12" ht="12.75">
      <c r="A18" s="16" t="s">
        <v>22</v>
      </c>
      <c r="B18" s="64">
        <v>49</v>
      </c>
      <c r="C18" s="71">
        <v>12</v>
      </c>
      <c r="D18" s="45" t="str">
        <f>VLOOKUP($C18,Perioden!$A$2:$I$44,6,FALSE)</f>
        <v>&lt;2-2&gt;</v>
      </c>
      <c r="E18" s="45" t="str">
        <f>VLOOKUP($C18,Perioden!$A$2:$I$44,7,FALSE)</f>
        <v>&lt;3-3&gt;</v>
      </c>
      <c r="F18" s="45" t="str">
        <f>VLOOKUP($C18,Perioden!$A$2:$I$44,8,FALSE)</f>
        <v>&lt;4-4&gt;</v>
      </c>
      <c r="G18" s="45" t="str">
        <f>VLOOKUP($C18,Perioden!$A$2:$I$44,9,FALSE)</f>
        <v>&lt;6-6&gt;</v>
      </c>
      <c r="H18" s="4">
        <v>45264</v>
      </c>
      <c r="I18" s="4">
        <v>45265</v>
      </c>
      <c r="J18" s="4">
        <v>45266</v>
      </c>
      <c r="K18" s="4">
        <v>45267</v>
      </c>
      <c r="L18" s="79">
        <v>45268</v>
      </c>
    </row>
    <row r="19" spans="1:12" ht="12.75">
      <c r="A19" s="16" t="s">
        <v>22</v>
      </c>
      <c r="B19" s="64">
        <v>50</v>
      </c>
      <c r="C19" s="71">
        <v>13</v>
      </c>
      <c r="D19" s="45" t="str">
        <f>VLOOKUP($C19,Perioden!$A$2:$I$44,6,FALSE)</f>
        <v>&lt;2-1&gt;</v>
      </c>
      <c r="E19" s="45" t="str">
        <f>VLOOKUP($C19,Perioden!$A$2:$I$44,7,FALSE)</f>
        <v>&lt;3-1&gt;</v>
      </c>
      <c r="F19" s="45" t="str">
        <f>VLOOKUP($C19,Perioden!$A$2:$I$44,8,FALSE)</f>
        <v>&lt;4-1&gt;</v>
      </c>
      <c r="G19" s="45" t="str">
        <f>VLOOKUP($C19,Perioden!$A$2:$I$44,9,FALSE)</f>
        <v>&lt;6-1&gt;</v>
      </c>
      <c r="H19" s="4">
        <v>45271</v>
      </c>
      <c r="I19" s="4">
        <v>45272</v>
      </c>
      <c r="J19" s="4">
        <v>45273</v>
      </c>
      <c r="K19" s="4">
        <v>45274</v>
      </c>
      <c r="L19" s="79">
        <v>45275</v>
      </c>
    </row>
    <row r="20" spans="1:12" ht="13.5" thickBot="1">
      <c r="A20" s="16" t="s">
        <v>22</v>
      </c>
      <c r="B20" s="65">
        <v>51</v>
      </c>
      <c r="C20" s="72">
        <v>14</v>
      </c>
      <c r="D20" s="45" t="str">
        <f>VLOOKUP($C20,Perioden!$A$2:$I$44,6,FALSE)</f>
        <v>&lt;2-2&gt;</v>
      </c>
      <c r="E20" s="45" t="str">
        <f>VLOOKUP($C20,Perioden!$A$2:$I$44,7,FALSE)</f>
        <v>&lt;3-2&gt;</v>
      </c>
      <c r="F20" s="45" t="str">
        <f>VLOOKUP($C20,Perioden!$A$2:$I$44,8,FALSE)</f>
        <v>&lt;4-2&gt;</v>
      </c>
      <c r="G20" s="45" t="str">
        <f>VLOOKUP($C20,Perioden!$A$2:$I$44,9,FALSE)</f>
        <v>&lt;6-2&gt;</v>
      </c>
      <c r="H20" s="4">
        <v>45278</v>
      </c>
      <c r="I20" s="4">
        <v>45279</v>
      </c>
      <c r="J20" s="4">
        <v>45280</v>
      </c>
      <c r="K20" s="4">
        <v>45281</v>
      </c>
      <c r="L20" s="79">
        <v>45282</v>
      </c>
    </row>
    <row r="21" spans="1:12" ht="12.75">
      <c r="A21" s="39" t="s">
        <v>22</v>
      </c>
      <c r="B21" s="67">
        <v>52</v>
      </c>
      <c r="C21" s="74" t="s">
        <v>11</v>
      </c>
      <c r="D21" s="63">
        <f>VLOOKUP($C21,Perioden!$A$2:$I$44,6,FALSE)</f>
        <v>0</v>
      </c>
      <c r="E21" s="63">
        <f>VLOOKUP($C21,Perioden!$A$2:$I$44,7,FALSE)</f>
        <v>0</v>
      </c>
      <c r="F21" s="63">
        <f>VLOOKUP($C21,Perioden!$A$2:$I$44,8,FALSE)</f>
        <v>0</v>
      </c>
      <c r="G21" s="63">
        <f>VLOOKUP($C21,Perioden!$A$2:$I$44,9,FALSE)</f>
        <v>0</v>
      </c>
      <c r="H21" s="48">
        <v>45285</v>
      </c>
      <c r="I21" s="48">
        <v>45286</v>
      </c>
      <c r="J21" s="56">
        <v>45287</v>
      </c>
      <c r="K21" s="56">
        <v>45288</v>
      </c>
      <c r="L21" s="80">
        <v>45289</v>
      </c>
    </row>
    <row r="22" spans="1:12" ht="12.75">
      <c r="A22" s="16" t="s">
        <v>20</v>
      </c>
      <c r="B22" s="64">
        <v>1</v>
      </c>
      <c r="C22" s="75" t="s">
        <v>11</v>
      </c>
      <c r="D22" s="63">
        <f>VLOOKUP($C22,Perioden!$A$2:$I$44,6,FALSE)</f>
        <v>0</v>
      </c>
      <c r="E22" s="63">
        <f>VLOOKUP($C22,Perioden!$A$2:$I$44,7,FALSE)</f>
        <v>0</v>
      </c>
      <c r="F22" s="63">
        <f>VLOOKUP($C22,Perioden!$A$2:$I$44,8,FALSE)</f>
        <v>0</v>
      </c>
      <c r="G22" s="63">
        <f>VLOOKUP($C22,Perioden!$A$2:$I$44,9,FALSE)</f>
        <v>0</v>
      </c>
      <c r="H22" s="48">
        <v>45292</v>
      </c>
      <c r="I22" s="56">
        <v>45293</v>
      </c>
      <c r="J22" s="56">
        <v>45294</v>
      </c>
      <c r="K22" s="56">
        <v>45295</v>
      </c>
      <c r="L22" s="80">
        <v>45296</v>
      </c>
    </row>
    <row r="23" spans="1:14" ht="12.75">
      <c r="A23" s="16" t="s">
        <v>20</v>
      </c>
      <c r="B23" s="64">
        <v>2</v>
      </c>
      <c r="C23" s="71">
        <v>15</v>
      </c>
      <c r="D23" s="45" t="str">
        <f>VLOOKUP($C23,Perioden!$A$2:$I$44,6,FALSE)</f>
        <v>&lt;2-1&gt;</v>
      </c>
      <c r="E23" s="45" t="str">
        <f>VLOOKUP($C23,Perioden!$A$2:$I$44,7,FALSE)</f>
        <v>&lt;3-3&gt;</v>
      </c>
      <c r="F23" s="45" t="str">
        <f>VLOOKUP($C23,Perioden!$A$2:$I$44,8,FALSE)</f>
        <v>&lt;4-3&gt;</v>
      </c>
      <c r="G23" s="45" t="str">
        <f>VLOOKUP($C23,Perioden!$A$2:$I$44,9,FALSE)</f>
        <v>&lt;6-3&gt;</v>
      </c>
      <c r="H23" s="4">
        <v>45299</v>
      </c>
      <c r="I23" s="4">
        <v>45300</v>
      </c>
      <c r="J23" s="4">
        <v>45301</v>
      </c>
      <c r="K23" s="4">
        <v>45302</v>
      </c>
      <c r="L23" s="79">
        <v>45303</v>
      </c>
      <c r="N23" s="43"/>
    </row>
    <row r="24" spans="1:12" ht="12.75">
      <c r="A24" s="16" t="s">
        <v>20</v>
      </c>
      <c r="B24" s="64">
        <v>3</v>
      </c>
      <c r="C24" s="71">
        <v>16</v>
      </c>
      <c r="D24" s="45" t="str">
        <f>VLOOKUP($C24,Perioden!$A$2:$I$44,6,FALSE)</f>
        <v>&lt;2-2&gt;</v>
      </c>
      <c r="E24" s="45" t="str">
        <f>VLOOKUP($C24,Perioden!$A$2:$I$44,7,FALSE)</f>
        <v>&lt;3-1&gt;</v>
      </c>
      <c r="F24" s="45" t="str">
        <f>VLOOKUP($C24,Perioden!$A$2:$I$44,8,FALSE)</f>
        <v>&lt;4-4&gt;</v>
      </c>
      <c r="G24" s="45" t="str">
        <f>VLOOKUP($C24,Perioden!$A$2:$I$44,9,FALSE)</f>
        <v>&lt;6-4&gt;</v>
      </c>
      <c r="H24" s="4">
        <v>45306</v>
      </c>
      <c r="I24" s="4">
        <v>45307</v>
      </c>
      <c r="J24" s="4">
        <v>45308</v>
      </c>
      <c r="K24" s="4">
        <v>45309</v>
      </c>
      <c r="L24" s="79">
        <v>45310</v>
      </c>
    </row>
    <row r="25" spans="1:12" ht="12.75" customHeight="1">
      <c r="A25" s="16" t="s">
        <v>20</v>
      </c>
      <c r="B25" s="64">
        <v>4</v>
      </c>
      <c r="C25" s="71">
        <v>17</v>
      </c>
      <c r="D25" s="45" t="str">
        <f>VLOOKUP($C25,Perioden!$A$2:$I$44,6,FALSE)</f>
        <v>&lt;2-1&gt;</v>
      </c>
      <c r="E25" s="45" t="str">
        <f>VLOOKUP($C25,Perioden!$A$2:$I$44,7,FALSE)</f>
        <v>&lt;3-2&gt;</v>
      </c>
      <c r="F25" s="45" t="str">
        <f>VLOOKUP($C25,Perioden!$A$2:$I$44,8,FALSE)</f>
        <v>&lt;4-1&gt;</v>
      </c>
      <c r="G25" s="45" t="str">
        <f>VLOOKUP($C25,Perioden!$A$2:$I$44,9,FALSE)</f>
        <v>&lt;6-5&gt;</v>
      </c>
      <c r="H25" s="4">
        <v>45313</v>
      </c>
      <c r="I25" s="4">
        <v>45314</v>
      </c>
      <c r="J25" s="4">
        <v>45315</v>
      </c>
      <c r="K25" s="4">
        <v>45316</v>
      </c>
      <c r="L25" s="79">
        <v>45317</v>
      </c>
    </row>
    <row r="26" spans="1:12" ht="12.75" customHeight="1">
      <c r="A26" s="39" t="s">
        <v>23</v>
      </c>
      <c r="B26" s="64">
        <v>5</v>
      </c>
      <c r="C26" s="71">
        <v>18</v>
      </c>
      <c r="D26" s="45" t="str">
        <f>VLOOKUP($C26,Perioden!$A$2:$I$44,6,FALSE)</f>
        <v>&lt;2-2&gt;</v>
      </c>
      <c r="E26" s="45" t="str">
        <f>VLOOKUP($C26,Perioden!$A$2:$I$44,7,FALSE)</f>
        <v>&lt;3-3&gt;</v>
      </c>
      <c r="F26" s="45" t="str">
        <f>VLOOKUP($C26,Perioden!$A$2:$I$44,8,FALSE)</f>
        <v>&lt;4-2&gt;</v>
      </c>
      <c r="G26" s="45" t="str">
        <f>VLOOKUP($C26,Perioden!$A$2:$I$44,9,FALSE)</f>
        <v>&lt;6-6&gt;</v>
      </c>
      <c r="H26" s="4">
        <v>45320</v>
      </c>
      <c r="I26" s="4">
        <v>45321</v>
      </c>
      <c r="J26" s="4">
        <v>45322</v>
      </c>
      <c r="K26" s="4">
        <v>45323</v>
      </c>
      <c r="L26" s="79">
        <v>45324</v>
      </c>
    </row>
    <row r="27" spans="1:12" ht="13.5" thickBot="1">
      <c r="A27" s="16" t="s">
        <v>23</v>
      </c>
      <c r="B27" s="65">
        <v>6</v>
      </c>
      <c r="C27" s="72">
        <v>19</v>
      </c>
      <c r="D27" s="45" t="str">
        <f>VLOOKUP($C27,Perioden!$A$2:$I$44,6,FALSE)</f>
        <v>&lt;2-1&gt;</v>
      </c>
      <c r="E27" s="45" t="str">
        <f>VLOOKUP($C27,Perioden!$A$2:$I$44,7,FALSE)</f>
        <v>&lt;3-1&gt;</v>
      </c>
      <c r="F27" s="45" t="str">
        <f>VLOOKUP($C27,Perioden!$A$2:$I$44,8,FALSE)</f>
        <v>&lt;4-3&gt;</v>
      </c>
      <c r="G27" s="45" t="str">
        <f>VLOOKUP($C27,Perioden!$A$2:$I$44,9,FALSE)</f>
        <v>&lt;6-1&gt;</v>
      </c>
      <c r="H27" s="4">
        <v>45327</v>
      </c>
      <c r="I27" s="4">
        <v>45328</v>
      </c>
      <c r="J27" s="4">
        <v>45329</v>
      </c>
      <c r="K27" s="56">
        <v>45330</v>
      </c>
      <c r="L27" s="80">
        <v>45331</v>
      </c>
    </row>
    <row r="28" spans="1:12" ht="12.75">
      <c r="A28" s="16" t="s">
        <v>23</v>
      </c>
      <c r="B28" s="66">
        <v>7</v>
      </c>
      <c r="C28" s="76" t="s">
        <v>11</v>
      </c>
      <c r="D28" s="81"/>
      <c r="E28" s="81"/>
      <c r="F28" s="81"/>
      <c r="G28" s="81"/>
      <c r="H28" s="56">
        <v>45334</v>
      </c>
      <c r="I28" s="56">
        <v>45335</v>
      </c>
      <c r="J28" s="56">
        <v>45336</v>
      </c>
      <c r="K28" s="56">
        <v>45337</v>
      </c>
      <c r="L28" s="80">
        <v>45338</v>
      </c>
    </row>
    <row r="29" spans="1:12" ht="12.75">
      <c r="A29" s="16" t="s">
        <v>23</v>
      </c>
      <c r="B29" s="64">
        <v>8</v>
      </c>
      <c r="C29" s="71">
        <v>20</v>
      </c>
      <c r="D29" s="45" t="str">
        <f>VLOOKUP($C29,Perioden!$A$2:$I$44,6,FALSE)</f>
        <v>&lt;2-2&gt;</v>
      </c>
      <c r="E29" s="45" t="str">
        <f>VLOOKUP($C29,Perioden!$A$2:$I$44,7,FALSE)</f>
        <v>&lt;3-2&gt;</v>
      </c>
      <c r="F29" s="45" t="str">
        <f>VLOOKUP($C29,Perioden!$A$2:$I$44,8,FALSE)</f>
        <v>&lt;4-4&gt;</v>
      </c>
      <c r="G29" s="45" t="str">
        <f>VLOOKUP($C29,Perioden!$A$2:$I$44,9,FALSE)</f>
        <v>&lt;6-2&gt;</v>
      </c>
      <c r="H29" s="4">
        <v>45341</v>
      </c>
      <c r="I29" s="4">
        <v>45342</v>
      </c>
      <c r="J29" s="4">
        <v>45343</v>
      </c>
      <c r="K29" s="4">
        <v>45344</v>
      </c>
      <c r="L29" s="79">
        <v>45345</v>
      </c>
    </row>
    <row r="30" spans="1:12" ht="12.75">
      <c r="A30" s="39" t="s">
        <v>23</v>
      </c>
      <c r="B30" s="64">
        <v>9</v>
      </c>
      <c r="C30" s="71">
        <v>21</v>
      </c>
      <c r="D30" s="45" t="str">
        <f>VLOOKUP($C30,Perioden!$A$2:$I$44,6,FALSE)</f>
        <v>&lt;2-1&gt;</v>
      </c>
      <c r="E30" s="45" t="str">
        <f>VLOOKUP($C30,Perioden!$A$2:$I$44,7,FALSE)</f>
        <v>&lt;3-3&gt;</v>
      </c>
      <c r="F30" s="45" t="str">
        <f>VLOOKUP($C30,Perioden!$A$2:$I$44,8,FALSE)</f>
        <v>&lt;4-1&gt;</v>
      </c>
      <c r="G30" s="45" t="str">
        <f>VLOOKUP($C30,Perioden!$A$2:$I$44,9,FALSE)</f>
        <v>&lt;6-3&gt;</v>
      </c>
      <c r="H30" s="4">
        <v>45348</v>
      </c>
      <c r="I30" s="4">
        <v>45349</v>
      </c>
      <c r="J30" s="4">
        <v>45350</v>
      </c>
      <c r="K30" s="4">
        <v>45351</v>
      </c>
      <c r="L30" s="79">
        <v>45352</v>
      </c>
    </row>
    <row r="31" spans="1:12" ht="12.75">
      <c r="A31" s="16" t="s">
        <v>13</v>
      </c>
      <c r="B31" s="64">
        <v>10</v>
      </c>
      <c r="C31" s="71">
        <v>22</v>
      </c>
      <c r="D31" s="45" t="str">
        <f>VLOOKUP($C31,Perioden!$A$2:$I$44,6,FALSE)</f>
        <v>&lt;2-2&gt;</v>
      </c>
      <c r="E31" s="45" t="str">
        <f>VLOOKUP($C31,Perioden!$A$2:$I$44,7,FALSE)</f>
        <v>&lt;3-1&gt;</v>
      </c>
      <c r="F31" s="45" t="str">
        <f>VLOOKUP($C31,Perioden!$A$2:$I$44,8,FALSE)</f>
        <v>&lt;4-2&gt;</v>
      </c>
      <c r="G31" s="45" t="str">
        <f>VLOOKUP($C31,Perioden!$A$2:$I$44,9,FALSE)</f>
        <v>&lt;6-4&gt;</v>
      </c>
      <c r="H31" s="4">
        <v>45355</v>
      </c>
      <c r="I31" s="4">
        <v>45356</v>
      </c>
      <c r="J31" s="4">
        <v>45357</v>
      </c>
      <c r="K31" s="4">
        <v>45358</v>
      </c>
      <c r="L31" s="79">
        <v>45359</v>
      </c>
    </row>
    <row r="32" spans="1:12" ht="12.75">
      <c r="A32" s="16" t="s">
        <v>13</v>
      </c>
      <c r="B32" s="64">
        <v>11</v>
      </c>
      <c r="C32" s="71">
        <v>23</v>
      </c>
      <c r="D32" s="45" t="str">
        <f>VLOOKUP($C32,Perioden!$A$2:$I$44,6,FALSE)</f>
        <v>&lt;2-1&gt;</v>
      </c>
      <c r="E32" s="45" t="str">
        <f>VLOOKUP($C32,Perioden!$A$2:$I$44,7,FALSE)</f>
        <v>&lt;3-2&gt;</v>
      </c>
      <c r="F32" s="45" t="str">
        <f>VLOOKUP($C32,Perioden!$A$2:$I$44,8,FALSE)</f>
        <v>&lt;4-3&gt;</v>
      </c>
      <c r="G32" s="45" t="str">
        <f>VLOOKUP($C32,Perioden!$A$2:$I$44,9,FALSE)</f>
        <v>&lt;6-5&gt;</v>
      </c>
      <c r="H32" s="4">
        <v>45362</v>
      </c>
      <c r="I32" s="4">
        <v>45363</v>
      </c>
      <c r="J32" s="4">
        <v>45364</v>
      </c>
      <c r="K32" s="4">
        <v>45365</v>
      </c>
      <c r="L32" s="79">
        <v>45366</v>
      </c>
    </row>
    <row r="33" spans="1:12" ht="13.5" thickBot="1">
      <c r="A33" s="16" t="s">
        <v>13</v>
      </c>
      <c r="B33" s="65">
        <v>12</v>
      </c>
      <c r="C33" s="72">
        <v>24</v>
      </c>
      <c r="D33" s="45" t="str">
        <f>VLOOKUP($C33,Perioden!$A$2:$I$44,6,FALSE)</f>
        <v>&lt;2-2&gt;</v>
      </c>
      <c r="E33" s="45" t="str">
        <f>VLOOKUP($C33,Perioden!$A$2:$I$44,7,FALSE)</f>
        <v>&lt;3-3&gt;</v>
      </c>
      <c r="F33" s="45" t="str">
        <f>VLOOKUP($C33,Perioden!$A$2:$I$44,8,FALSE)</f>
        <v>&lt;4-4&gt;</v>
      </c>
      <c r="G33" s="45" t="str">
        <f>VLOOKUP($C33,Perioden!$A$2:$I$44,9,FALSE)</f>
        <v>&lt;6-6&gt;</v>
      </c>
      <c r="H33" s="4">
        <v>45369</v>
      </c>
      <c r="I33" s="4">
        <v>45370</v>
      </c>
      <c r="J33" s="4">
        <v>45371</v>
      </c>
      <c r="K33" s="4">
        <v>45372</v>
      </c>
      <c r="L33" s="79">
        <v>45373</v>
      </c>
    </row>
    <row r="34" spans="1:12" ht="12.75">
      <c r="A34" s="39" t="s">
        <v>13</v>
      </c>
      <c r="B34" s="66">
        <v>13</v>
      </c>
      <c r="C34" s="76" t="s">
        <v>11</v>
      </c>
      <c r="D34" s="63"/>
      <c r="E34" s="63"/>
      <c r="F34" s="63"/>
      <c r="G34" s="63"/>
      <c r="H34" s="56">
        <v>45376</v>
      </c>
      <c r="I34" s="56">
        <v>45377</v>
      </c>
      <c r="J34" s="56">
        <v>45378</v>
      </c>
      <c r="K34" s="56">
        <v>45379</v>
      </c>
      <c r="L34" s="82">
        <v>45380</v>
      </c>
    </row>
    <row r="35" spans="1:14" ht="16.5">
      <c r="A35" s="16" t="s">
        <v>14</v>
      </c>
      <c r="B35" s="64">
        <v>14</v>
      </c>
      <c r="C35" s="76" t="s">
        <v>11</v>
      </c>
      <c r="D35" s="63">
        <f>VLOOKUP($C34,Perioden!$A$2:$I$44,6,FALSE)</f>
        <v>0</v>
      </c>
      <c r="E35" s="63">
        <f>VLOOKUP($C34,Perioden!$A$2:$I$44,7,FALSE)</f>
        <v>0</v>
      </c>
      <c r="F35" s="63">
        <f>VLOOKUP($C34,Perioden!$A$2:$I$44,8,FALSE)</f>
        <v>0</v>
      </c>
      <c r="G35" s="63">
        <f>VLOOKUP($C34,Perioden!$A$2:$I$44,9,FALSE)</f>
        <v>0</v>
      </c>
      <c r="H35" s="48">
        <v>45383</v>
      </c>
      <c r="I35" s="56">
        <v>45384</v>
      </c>
      <c r="J35" s="56">
        <v>45385</v>
      </c>
      <c r="K35" s="56">
        <v>45386</v>
      </c>
      <c r="L35" s="80">
        <v>45387</v>
      </c>
      <c r="N35" s="55"/>
    </row>
    <row r="36" spans="1:14" ht="16.5">
      <c r="A36" s="16" t="s">
        <v>14</v>
      </c>
      <c r="B36" s="64">
        <v>15</v>
      </c>
      <c r="C36" s="69">
        <v>25</v>
      </c>
      <c r="D36" s="45" t="str">
        <f>VLOOKUP($C36,Perioden!$A$2:$I$44,6,FALSE)</f>
        <v>&lt;2-1&gt;</v>
      </c>
      <c r="E36" s="45" t="str">
        <f>VLOOKUP($C36,Perioden!$A$2:$I$44,7,FALSE)</f>
        <v>&lt;3-1&gt;</v>
      </c>
      <c r="F36" s="45" t="str">
        <f>VLOOKUP($C36,Perioden!$A$2:$I$44,8,FALSE)</f>
        <v>&lt;4-1&gt;</v>
      </c>
      <c r="G36" s="45" t="str">
        <f>VLOOKUP($C36,Perioden!$A$2:$I$44,9,FALSE)</f>
        <v>&lt;6-1&gt;</v>
      </c>
      <c r="H36" s="4">
        <v>45390</v>
      </c>
      <c r="I36" s="4">
        <v>45391</v>
      </c>
      <c r="J36" s="4">
        <v>45392</v>
      </c>
      <c r="K36" s="4">
        <v>45393</v>
      </c>
      <c r="L36" s="79">
        <v>45394</v>
      </c>
      <c r="N36" s="55"/>
    </row>
    <row r="37" spans="1:12" ht="12.75">
      <c r="A37" s="16" t="s">
        <v>14</v>
      </c>
      <c r="B37" s="64">
        <v>16</v>
      </c>
      <c r="C37" s="71">
        <v>26</v>
      </c>
      <c r="D37" s="45" t="str">
        <f>VLOOKUP($C37,Perioden!$A$2:$I$44,6,FALSE)</f>
        <v>&lt;2-2&gt;</v>
      </c>
      <c r="E37" s="45" t="str">
        <f>VLOOKUP($C37,Perioden!$A$2:$I$44,7,FALSE)</f>
        <v>&lt;3-2&gt;</v>
      </c>
      <c r="F37" s="45" t="str">
        <f>VLOOKUP($C37,Perioden!$A$2:$I$44,8,FALSE)</f>
        <v>&lt;4-2&gt;</v>
      </c>
      <c r="G37" s="45" t="str">
        <f>VLOOKUP($C37,Perioden!$A$2:$I$44,9,FALSE)</f>
        <v>&lt;6-2&gt;</v>
      </c>
      <c r="H37" s="4">
        <v>45397</v>
      </c>
      <c r="I37" s="4">
        <v>45398</v>
      </c>
      <c r="J37" s="4">
        <v>45399</v>
      </c>
      <c r="K37" s="4">
        <v>45400</v>
      </c>
      <c r="L37" s="79">
        <v>45401</v>
      </c>
    </row>
    <row r="38" spans="1:12" ht="12.75">
      <c r="A38" s="39" t="s">
        <v>14</v>
      </c>
      <c r="B38" s="64">
        <v>17</v>
      </c>
      <c r="C38" s="71">
        <v>27</v>
      </c>
      <c r="D38" s="45" t="str">
        <f>VLOOKUP($C38,Perioden!$A$2:$I$44,6,FALSE)</f>
        <v>&lt;2-1&gt;</v>
      </c>
      <c r="E38" s="45" t="str">
        <f>VLOOKUP($C38,Perioden!$A$2:$I$44,7,FALSE)</f>
        <v>&lt;3-3&gt;</v>
      </c>
      <c r="F38" s="45" t="str">
        <f>VLOOKUP($C38,Perioden!$A$2:$I$44,8,FALSE)</f>
        <v>&lt;4-3&gt;</v>
      </c>
      <c r="G38" s="45" t="str">
        <f>VLOOKUP($C38,Perioden!$A$2:$I$44,9,FALSE)</f>
        <v>&lt;6-3&gt;</v>
      </c>
      <c r="H38" s="4">
        <v>45404</v>
      </c>
      <c r="I38" s="4">
        <v>45405</v>
      </c>
      <c r="J38" s="4">
        <v>45406</v>
      </c>
      <c r="K38" s="4">
        <v>45407</v>
      </c>
      <c r="L38" s="79">
        <v>45408</v>
      </c>
    </row>
    <row r="39" spans="1:12" ht="12.75">
      <c r="A39" s="42" t="s">
        <v>15</v>
      </c>
      <c r="B39" s="64">
        <v>18</v>
      </c>
      <c r="C39" s="71">
        <v>28</v>
      </c>
      <c r="D39" s="45" t="str">
        <f>VLOOKUP($C39,Perioden!$A$2:$I$44,6,FALSE)</f>
        <v>&lt;2-2&gt;</v>
      </c>
      <c r="E39" s="45" t="str">
        <f>VLOOKUP($C39,Perioden!$A$2:$I$44,7,FALSE)</f>
        <v>&lt;3-1&gt;</v>
      </c>
      <c r="F39" s="45" t="str">
        <f>VLOOKUP($C39,Perioden!$A$2:$I$44,8,FALSE)</f>
        <v>&lt;4-4&gt;</v>
      </c>
      <c r="G39" s="45" t="str">
        <f>VLOOKUP($C39,Perioden!$A$2:$I$44,9,FALSE)</f>
        <v>&lt;6-4&gt;</v>
      </c>
      <c r="H39" s="4">
        <v>45411</v>
      </c>
      <c r="I39" s="4">
        <v>45412</v>
      </c>
      <c r="J39" s="48">
        <v>45413</v>
      </c>
      <c r="K39" s="4">
        <v>45414</v>
      </c>
      <c r="L39" s="79">
        <v>45415</v>
      </c>
    </row>
    <row r="40" spans="1:12" ht="12.75">
      <c r="A40" s="16" t="s">
        <v>15</v>
      </c>
      <c r="B40" s="64">
        <v>19</v>
      </c>
      <c r="C40" s="78">
        <v>29</v>
      </c>
      <c r="D40" s="51" t="s">
        <v>25</v>
      </c>
      <c r="E40" s="47" t="s">
        <v>25</v>
      </c>
      <c r="F40" s="47" t="s">
        <v>25</v>
      </c>
      <c r="G40" s="47" t="s">
        <v>25</v>
      </c>
      <c r="H40" s="62">
        <v>45418</v>
      </c>
      <c r="I40" s="62">
        <v>45419</v>
      </c>
      <c r="J40" s="62">
        <v>45420</v>
      </c>
      <c r="K40" s="48">
        <v>45421</v>
      </c>
      <c r="L40" s="83">
        <v>45422</v>
      </c>
    </row>
    <row r="41" spans="1:12" ht="13.5" thickBot="1">
      <c r="A41" s="16" t="s">
        <v>15</v>
      </c>
      <c r="B41" s="65">
        <v>20</v>
      </c>
      <c r="C41" s="72">
        <v>30</v>
      </c>
      <c r="D41" s="45" t="str">
        <f>VLOOKUP($C41,Perioden!$A$2:$I$44,6,FALSE)</f>
        <v>&lt;2-1&gt;</v>
      </c>
      <c r="E41" s="45" t="str">
        <f>VLOOKUP($C41,Perioden!$A$2:$I$44,7,FALSE)</f>
        <v>&lt;3-2&gt;</v>
      </c>
      <c r="F41" s="45" t="str">
        <f>VLOOKUP($C41,Perioden!$A$2:$I$44,8,FALSE)</f>
        <v>&lt;4-1&gt;</v>
      </c>
      <c r="G41" s="45" t="str">
        <f>VLOOKUP($C41,Perioden!$A$2:$I$44,9,FALSE)</f>
        <v>&lt;6-5&gt;</v>
      </c>
      <c r="H41" s="4">
        <v>45425</v>
      </c>
      <c r="I41" s="4">
        <v>45426</v>
      </c>
      <c r="J41" s="4">
        <v>45427</v>
      </c>
      <c r="K41" s="4">
        <v>45428</v>
      </c>
      <c r="L41" s="79">
        <v>45429</v>
      </c>
    </row>
    <row r="42" spans="1:12" ht="12.75">
      <c r="A42" s="16" t="s">
        <v>15</v>
      </c>
      <c r="B42" s="66">
        <v>21</v>
      </c>
      <c r="C42" s="74" t="s">
        <v>11</v>
      </c>
      <c r="D42" s="63"/>
      <c r="E42" s="63"/>
      <c r="F42" s="63"/>
      <c r="G42" s="63"/>
      <c r="H42" s="48">
        <v>45432</v>
      </c>
      <c r="I42" s="56">
        <v>45433</v>
      </c>
      <c r="J42" s="56">
        <v>45434</v>
      </c>
      <c r="K42" s="56">
        <v>45435</v>
      </c>
      <c r="L42" s="80">
        <v>45436</v>
      </c>
    </row>
    <row r="43" spans="1:14" ht="16.5">
      <c r="A43" s="39" t="s">
        <v>15</v>
      </c>
      <c r="B43" s="64">
        <v>22</v>
      </c>
      <c r="C43" s="75" t="s">
        <v>11</v>
      </c>
      <c r="D43" s="63">
        <f>VLOOKUP($C42,Perioden!$A$2:$I$44,6,FALSE)</f>
        <v>0</v>
      </c>
      <c r="E43" s="63">
        <f>VLOOKUP($C42,Perioden!$A$2:$I$44,7,FALSE)</f>
        <v>0</v>
      </c>
      <c r="F43" s="63">
        <f>VLOOKUP($C42,Perioden!$A$2:$I$44,8,FALSE)</f>
        <v>0</v>
      </c>
      <c r="G43" s="63">
        <f>VLOOKUP($C42,Perioden!$A$2:$I$44,9,FALSE)</f>
        <v>0</v>
      </c>
      <c r="H43" s="56">
        <v>45439</v>
      </c>
      <c r="I43" s="56">
        <v>45440</v>
      </c>
      <c r="J43" s="56">
        <v>45441</v>
      </c>
      <c r="K43" s="56">
        <v>45442</v>
      </c>
      <c r="L43" s="80">
        <v>45443</v>
      </c>
      <c r="N43" s="54"/>
    </row>
    <row r="44" spans="1:14" ht="16.5">
      <c r="A44" s="16" t="s">
        <v>16</v>
      </c>
      <c r="B44" s="64">
        <v>23</v>
      </c>
      <c r="C44" s="69">
        <v>31</v>
      </c>
      <c r="D44" s="45" t="str">
        <f>VLOOKUP($C44,Perioden!$A$2:$I$44,6,FALSE)</f>
        <v>&lt;2-2&gt;</v>
      </c>
      <c r="E44" s="45" t="str">
        <f>VLOOKUP($C44,Perioden!$A$2:$I$44,7,FALSE)</f>
        <v>&lt;3-3&gt;</v>
      </c>
      <c r="F44" s="45" t="str">
        <f>VLOOKUP($C44,Perioden!$A$2:$I$44,8,FALSE)</f>
        <v>&lt;4-2&gt;</v>
      </c>
      <c r="G44" s="45" t="str">
        <f>VLOOKUP($C44,Perioden!$A$2:$I$44,9,FALSE)</f>
        <v>&lt;6-6&gt;</v>
      </c>
      <c r="H44" s="4">
        <v>45446</v>
      </c>
      <c r="I44" s="4">
        <v>45447</v>
      </c>
      <c r="J44" s="4">
        <v>45448</v>
      </c>
      <c r="K44" s="4">
        <v>45449</v>
      </c>
      <c r="L44" s="79">
        <v>45450</v>
      </c>
      <c r="N44" s="54"/>
    </row>
    <row r="45" spans="1:12" ht="12.75">
      <c r="A45" s="16" t="s">
        <v>16</v>
      </c>
      <c r="B45" s="64">
        <v>24</v>
      </c>
      <c r="C45" s="71">
        <v>32</v>
      </c>
      <c r="D45" s="45" t="str">
        <f>VLOOKUP($C45,Perioden!$A$2:$I$44,6,FALSE)</f>
        <v>&lt;2-1&gt;</v>
      </c>
      <c r="E45" s="45" t="str">
        <f>VLOOKUP($C45,Perioden!$A$2:$I$44,7,FALSE)</f>
        <v>&lt;3-1&gt;</v>
      </c>
      <c r="F45" s="45" t="str">
        <f>VLOOKUP($C45,Perioden!$A$2:$I$44,8,FALSE)</f>
        <v>&lt;4-3&gt;</v>
      </c>
      <c r="G45" s="45" t="str">
        <f>VLOOKUP($C45,Perioden!$A$2:$I$44,9,FALSE)</f>
        <v>&lt;6-1&gt;</v>
      </c>
      <c r="H45" s="4">
        <v>45453</v>
      </c>
      <c r="I45" s="4">
        <v>45454</v>
      </c>
      <c r="J45" s="4">
        <v>45455</v>
      </c>
      <c r="K45" s="4">
        <v>45456</v>
      </c>
      <c r="L45" s="79">
        <v>45457</v>
      </c>
    </row>
    <row r="46" spans="1:12" ht="12.75">
      <c r="A46" s="16" t="s">
        <v>16</v>
      </c>
      <c r="B46" s="64">
        <v>25</v>
      </c>
      <c r="C46" s="71">
        <v>33</v>
      </c>
      <c r="D46" s="45" t="str">
        <f>VLOOKUP($C46,Perioden!$A$2:$I$44,6,FALSE)</f>
        <v>&lt;2-2&gt;</v>
      </c>
      <c r="E46" s="45" t="str">
        <f>VLOOKUP($C46,Perioden!$A$2:$I$44,7,FALSE)</f>
        <v>&lt;3-2&gt;</v>
      </c>
      <c r="F46" s="45" t="str">
        <f>VLOOKUP($C46,Perioden!$A$2:$I$44,8,FALSE)</f>
        <v>&lt;4-4&gt;</v>
      </c>
      <c r="G46" s="45" t="str">
        <f>VLOOKUP($C46,Perioden!$A$2:$I$44,9,FALSE)</f>
        <v>&lt;6-2&gt;</v>
      </c>
      <c r="H46" s="4">
        <v>45460</v>
      </c>
      <c r="I46" s="4">
        <v>45461</v>
      </c>
      <c r="J46" s="4">
        <v>45462</v>
      </c>
      <c r="K46" s="4">
        <v>45463</v>
      </c>
      <c r="L46" s="79">
        <v>45464</v>
      </c>
    </row>
    <row r="47" spans="1:12" ht="12.75">
      <c r="A47" s="39" t="s">
        <v>16</v>
      </c>
      <c r="B47" s="64">
        <v>26</v>
      </c>
      <c r="C47" s="71">
        <v>34</v>
      </c>
      <c r="D47" s="45" t="str">
        <f>VLOOKUP($C47,Perioden!$A$2:$I$44,6,FALSE)</f>
        <v>&lt;2-1&gt;</v>
      </c>
      <c r="E47" s="45" t="str">
        <f>VLOOKUP($C47,Perioden!$A$2:$I$44,7,FALSE)</f>
        <v>&lt;3-3&gt;</v>
      </c>
      <c r="F47" s="45" t="str">
        <f>VLOOKUP($C47,Perioden!$A$2:$I$44,8,FALSE)</f>
        <v>&lt;4-1&gt;</v>
      </c>
      <c r="G47" s="45" t="str">
        <f>VLOOKUP($C47,Perioden!$A$2:$I$44,9,FALSE)</f>
        <v>&lt;6-3&gt;</v>
      </c>
      <c r="H47" s="4">
        <v>45467</v>
      </c>
      <c r="I47" s="4">
        <v>45468</v>
      </c>
      <c r="J47" s="4">
        <v>45469</v>
      </c>
      <c r="K47" s="4">
        <v>45470</v>
      </c>
      <c r="L47" s="79">
        <v>45471</v>
      </c>
    </row>
    <row r="48" spans="1:12" ht="12.75">
      <c r="A48" s="16" t="s">
        <v>17</v>
      </c>
      <c r="B48" s="64">
        <v>27</v>
      </c>
      <c r="C48" s="71">
        <v>35</v>
      </c>
      <c r="D48" s="45" t="str">
        <f>VLOOKUP($C48,Perioden!$A$2:$I$44,6,FALSE)</f>
        <v>&lt;2-2&gt;</v>
      </c>
      <c r="E48" s="45" t="str">
        <f>VLOOKUP($C48,Perioden!$A$2:$I$44,7,FALSE)</f>
        <v>&lt;3-1&gt;</v>
      </c>
      <c r="F48" s="45" t="str">
        <f>VLOOKUP($C48,Perioden!$A$2:$I$44,8,FALSE)</f>
        <v>&lt;4-2&gt;</v>
      </c>
      <c r="G48" s="45" t="str">
        <f>VLOOKUP($C48,Perioden!$A$2:$I$44,9,FALSE)</f>
        <v>&lt;6-4&gt;</v>
      </c>
      <c r="H48" s="4">
        <v>45474</v>
      </c>
      <c r="I48" s="4">
        <v>45475</v>
      </c>
      <c r="J48" s="4">
        <v>45476</v>
      </c>
      <c r="K48" s="4">
        <v>45477</v>
      </c>
      <c r="L48" s="79">
        <v>45478</v>
      </c>
    </row>
    <row r="49" spans="1:12" ht="12.75">
      <c r="A49" s="16" t="s">
        <v>17</v>
      </c>
      <c r="B49" s="64">
        <v>28</v>
      </c>
      <c r="C49" s="71">
        <v>36</v>
      </c>
      <c r="D49" s="45" t="str">
        <f>VLOOKUP($C49,Perioden!$A$2:$I$44,6,FALSE)</f>
        <v>&lt;2-1&gt;</v>
      </c>
      <c r="E49" s="45" t="str">
        <f>VLOOKUP($C49,Perioden!$A$2:$I$44,7,FALSE)</f>
        <v>&lt;3-2&gt;</v>
      </c>
      <c r="F49" s="45" t="str">
        <f>VLOOKUP($C49,Perioden!$A$2:$I$44,8,FALSE)</f>
        <v>&lt;4-3&gt;</v>
      </c>
      <c r="G49" s="45" t="str">
        <f>VLOOKUP($C49,Perioden!$A$2:$I$44,9,FALSE)</f>
        <v>&lt;6-5&gt;</v>
      </c>
      <c r="H49" s="4">
        <v>45481</v>
      </c>
      <c r="I49" s="4">
        <v>45482</v>
      </c>
      <c r="J49" s="4">
        <v>45483</v>
      </c>
      <c r="K49" s="4">
        <v>45484</v>
      </c>
      <c r="L49" s="79">
        <v>45485</v>
      </c>
    </row>
    <row r="50" spans="1:12" ht="12.75">
      <c r="A50" s="16" t="s">
        <v>17</v>
      </c>
      <c r="B50" s="64">
        <v>29</v>
      </c>
      <c r="C50" s="71">
        <v>37</v>
      </c>
      <c r="D50" s="45" t="str">
        <f>VLOOKUP($C50,Perioden!$A$2:$I$44,6,FALSE)</f>
        <v>&lt;2-2&gt;</v>
      </c>
      <c r="E50" s="45" t="str">
        <f>VLOOKUP($C50,Perioden!$A$2:$I$44,7,FALSE)</f>
        <v>&lt;3-3&gt;</v>
      </c>
      <c r="F50" s="45" t="str">
        <f>VLOOKUP($C50,Perioden!$A$2:$I$44,8,FALSE)</f>
        <v>&lt;4-4&gt;</v>
      </c>
      <c r="G50" s="45" t="str">
        <f>VLOOKUP($C50,Perioden!$A$2:$I$44,9,FALSE)</f>
        <v>&lt;6-6&gt;</v>
      </c>
      <c r="H50" s="4">
        <v>45488</v>
      </c>
      <c r="I50" s="4">
        <v>45489</v>
      </c>
      <c r="J50" s="4">
        <v>45490</v>
      </c>
      <c r="K50" s="4">
        <v>45491</v>
      </c>
      <c r="L50" s="79">
        <v>45492</v>
      </c>
    </row>
    <row r="51" spans="1:12" ht="12.75">
      <c r="A51" s="16" t="s">
        <v>17</v>
      </c>
      <c r="B51" s="64">
        <v>30</v>
      </c>
      <c r="C51" s="71">
        <v>38</v>
      </c>
      <c r="D51" s="45" t="str">
        <f>VLOOKUP($C49,Perioden!$A$2:$I$44,6,FALSE)</f>
        <v>&lt;2-1&gt;</v>
      </c>
      <c r="E51" s="45" t="str">
        <f>VLOOKUP($C51,Perioden!$A$2:$I$44,7,FALSE)</f>
        <v>&lt;3-1&gt;</v>
      </c>
      <c r="F51" s="45" t="str">
        <f>VLOOKUP($C51,Perioden!$A$2:$I$44,8,FALSE)</f>
        <v>&lt;4-1&gt;</v>
      </c>
      <c r="G51" s="45" t="str">
        <f>VLOOKUP($C51,Perioden!$A$2:$I$44,9,FALSE)</f>
        <v>&lt;6-1&gt;</v>
      </c>
      <c r="H51" s="4">
        <v>45495</v>
      </c>
      <c r="I51" s="4">
        <v>45496</v>
      </c>
      <c r="J51" s="57">
        <v>45497</v>
      </c>
      <c r="K51" s="46">
        <v>45498</v>
      </c>
      <c r="L51" s="83">
        <v>45499</v>
      </c>
    </row>
    <row r="52" spans="1:16" s="19" customFormat="1" ht="13.5" thickBot="1">
      <c r="A52" s="84" t="s">
        <v>28</v>
      </c>
      <c r="B52" s="52"/>
      <c r="C52" s="72"/>
      <c r="D52" s="53"/>
      <c r="E52" s="53"/>
      <c r="F52" s="53"/>
      <c r="G52" s="53"/>
      <c r="H52" s="5"/>
      <c r="I52" s="5"/>
      <c r="J52" s="5"/>
      <c r="K52" s="21"/>
      <c r="L52" s="22"/>
      <c r="N52" s="14"/>
      <c r="O52" s="14"/>
      <c r="P52" s="14"/>
    </row>
    <row r="53" spans="8:12" ht="12.75">
      <c r="H53" s="40"/>
      <c r="I53" s="33"/>
      <c r="J53" s="33"/>
      <c r="K53" s="33"/>
      <c r="L53" s="33"/>
    </row>
    <row r="54" spans="8:12" ht="12.75">
      <c r="H54" s="40"/>
      <c r="I54" s="33"/>
      <c r="J54" s="33"/>
      <c r="K54" s="33"/>
      <c r="L54" s="33"/>
    </row>
    <row r="55" spans="8:12" ht="12.75">
      <c r="H55" s="40"/>
      <c r="I55" s="33"/>
      <c r="J55" s="33"/>
      <c r="K55" s="33"/>
      <c r="L55" s="33"/>
    </row>
    <row r="56" spans="8:12" ht="12.75">
      <c r="H56" s="40"/>
      <c r="I56" s="33"/>
      <c r="J56" s="33"/>
      <c r="K56" s="33"/>
      <c r="L56" s="33"/>
    </row>
    <row r="57" spans="8:12" ht="12.75">
      <c r="H57" s="33"/>
      <c r="I57" s="33"/>
      <c r="J57" s="33"/>
      <c r="K57" s="33"/>
      <c r="L57" s="33"/>
    </row>
    <row r="58" spans="8:12" ht="12.75">
      <c r="H58" s="33"/>
      <c r="I58" s="33"/>
      <c r="J58" s="33"/>
      <c r="K58" s="33"/>
      <c r="L58" s="33"/>
    </row>
  </sheetData>
  <sheetProtection autoFilter="0"/>
  <autoFilter ref="A5:L52"/>
  <conditionalFormatting sqref="B53 M6:M39 M41:M51 Q2:IV52 D7:G27 N35:N36 N43:N44 O5:P51 E45 G45 E46:G51 N1:IV1 M54:M65536 N53:IV65536 N52:P52 N5:N11">
    <cfRule type="cellIs" priority="140" dxfId="1" operator="equal" stopIfTrue="1">
      <formula>0</formula>
    </cfRule>
  </conditionalFormatting>
  <conditionalFormatting sqref="B54:L65536">
    <cfRule type="cellIs" priority="143" dxfId="1" operator="equal" stopIfTrue="1">
      <formula>0</formula>
    </cfRule>
  </conditionalFormatting>
  <conditionalFormatting sqref="M1:M5 M52:M53">
    <cfRule type="cellIs" priority="136" dxfId="1" operator="equal" stopIfTrue="1">
      <formula>0</formula>
    </cfRule>
  </conditionalFormatting>
  <conditionalFormatting sqref="A1:A2 D1:G1 J1:L1 B2:B5 C3:C5 C53:L53 D2:L5">
    <cfRule type="cellIs" priority="139" dxfId="1" operator="equal" stopIfTrue="1">
      <formula>0</formula>
    </cfRule>
  </conditionalFormatting>
  <conditionalFormatting sqref="H1:I1">
    <cfRule type="cellIs" priority="138" dxfId="1" operator="equal" stopIfTrue="1">
      <formula>0</formula>
    </cfRule>
  </conditionalFormatting>
  <conditionalFormatting sqref="D40:G40">
    <cfRule type="cellIs" priority="112" dxfId="1" operator="equal" stopIfTrue="1">
      <formula>0</formula>
    </cfRule>
  </conditionalFormatting>
  <conditionalFormatting sqref="C46:C47 B6:B51 C38 C40 C49:C50 B52:C52 C6:G6 C7:C35 D30:G39">
    <cfRule type="cellIs" priority="114" dxfId="1" operator="equal" stopIfTrue="1">
      <formula>0</formula>
    </cfRule>
  </conditionalFormatting>
  <conditionalFormatting sqref="D6:D27 D30:D40">
    <cfRule type="containsText" priority="113" dxfId="0" operator="containsText" stopIfTrue="1" text="&lt;2-1&gt;">
      <formula>NOT(ISERROR(SEARCH("&lt;2-1&gt;",D6)))</formula>
    </cfRule>
  </conditionalFormatting>
  <conditionalFormatting sqref="H6:L51">
    <cfRule type="cellIs" priority="90" dxfId="1" operator="equal" stopIfTrue="1">
      <formula>0</formula>
    </cfRule>
  </conditionalFormatting>
  <conditionalFormatting sqref="C37 C39 C41">
    <cfRule type="cellIs" priority="89" dxfId="1" operator="equal" stopIfTrue="1">
      <formula>0</formula>
    </cfRule>
  </conditionalFormatting>
  <conditionalFormatting sqref="H52:L52">
    <cfRule type="cellIs" priority="84" dxfId="1" operator="equal" stopIfTrue="1">
      <formula>0</formula>
    </cfRule>
  </conditionalFormatting>
  <conditionalFormatting sqref="C42:C43">
    <cfRule type="cellIs" priority="83" dxfId="1" operator="equal" stopIfTrue="1">
      <formula>0</formula>
    </cfRule>
  </conditionalFormatting>
  <conditionalFormatting sqref="C45 C48 C51">
    <cfRule type="cellIs" priority="81" dxfId="1" operator="equal" stopIfTrue="1">
      <formula>0</formula>
    </cfRule>
  </conditionalFormatting>
  <conditionalFormatting sqref="D52:G52">
    <cfRule type="cellIs" priority="74" dxfId="1" operator="equal" stopIfTrue="1">
      <formula>0</formula>
    </cfRule>
  </conditionalFormatting>
  <conditionalFormatting sqref="D52">
    <cfRule type="containsText" priority="73" dxfId="0" operator="containsText" stopIfTrue="1" text="&lt;2-1&gt;">
      <formula>NOT(ISERROR(SEARCH("&lt;2-1&gt;",D52)))</formula>
    </cfRule>
  </conditionalFormatting>
  <conditionalFormatting sqref="D42:G43">
    <cfRule type="cellIs" priority="68" dxfId="1" operator="equal" stopIfTrue="1">
      <formula>0</formula>
    </cfRule>
  </conditionalFormatting>
  <conditionalFormatting sqref="D42:D43">
    <cfRule type="containsText" priority="67" dxfId="0" operator="containsText" stopIfTrue="1" text="&lt;2-1&gt;">
      <formula>NOT(ISERROR(SEARCH("&lt;2-1&gt;",D42)))</formula>
    </cfRule>
  </conditionalFormatting>
  <conditionalFormatting sqref="N13:N27">
    <cfRule type="cellIs" priority="66" dxfId="1" operator="equal" stopIfTrue="1">
      <formula>0</formula>
    </cfRule>
  </conditionalFormatting>
  <conditionalFormatting sqref="D29:G29">
    <cfRule type="cellIs" priority="42" dxfId="1" operator="equal" stopIfTrue="1">
      <formula>0</formula>
    </cfRule>
  </conditionalFormatting>
  <conditionalFormatting sqref="D29">
    <cfRule type="containsText" priority="41" dxfId="0" operator="containsText" stopIfTrue="1" text="&lt;2-1&gt;">
      <formula>NOT(ISERROR(SEARCH("&lt;2-1&gt;",D29)))</formula>
    </cfRule>
  </conditionalFormatting>
  <conditionalFormatting sqref="D41">
    <cfRule type="cellIs" priority="39" dxfId="1" operator="equal" stopIfTrue="1">
      <formula>0</formula>
    </cfRule>
  </conditionalFormatting>
  <conditionalFormatting sqref="D41">
    <cfRule type="containsText" priority="38" dxfId="0" operator="containsText" stopIfTrue="1" text="&lt;2-1&gt;">
      <formula>NOT(ISERROR(SEARCH("&lt;2-1&gt;",D41)))</formula>
    </cfRule>
  </conditionalFormatting>
  <conditionalFormatting sqref="E41:G41">
    <cfRule type="cellIs" priority="37" dxfId="1" operator="equal" stopIfTrue="1">
      <formula>0</formula>
    </cfRule>
  </conditionalFormatting>
  <conditionalFormatting sqref="E44">
    <cfRule type="cellIs" priority="36" dxfId="1" operator="equal" stopIfTrue="1">
      <formula>0</formula>
    </cfRule>
  </conditionalFormatting>
  <conditionalFormatting sqref="F44">
    <cfRule type="cellIs" priority="35" dxfId="1" operator="equal" stopIfTrue="1">
      <formula>0</formula>
    </cfRule>
  </conditionalFormatting>
  <conditionalFormatting sqref="G44">
    <cfRule type="cellIs" priority="34" dxfId="1" operator="equal" stopIfTrue="1">
      <formula>0</formula>
    </cfRule>
  </conditionalFormatting>
  <conditionalFormatting sqref="F45">
    <cfRule type="cellIs" priority="33" dxfId="1" operator="equal" stopIfTrue="1">
      <formula>0</formula>
    </cfRule>
  </conditionalFormatting>
  <conditionalFormatting sqref="D48">
    <cfRule type="cellIs" priority="12" dxfId="1" operator="equal" stopIfTrue="1">
      <formula>0</formula>
    </cfRule>
  </conditionalFormatting>
  <conditionalFormatting sqref="D48">
    <cfRule type="containsText" priority="11" dxfId="0" operator="containsText" stopIfTrue="1" text="&lt;2-1&gt;">
      <formula>NOT(ISERROR(SEARCH("&lt;2-1&gt;",D48)))</formula>
    </cfRule>
  </conditionalFormatting>
  <conditionalFormatting sqref="D47">
    <cfRule type="cellIs" priority="14" dxfId="1" operator="equal" stopIfTrue="1">
      <formula>0</formula>
    </cfRule>
  </conditionalFormatting>
  <conditionalFormatting sqref="D47">
    <cfRule type="containsText" priority="13" dxfId="0" operator="containsText" stopIfTrue="1" text="&lt;2-1&gt;">
      <formula>NOT(ISERROR(SEARCH("&lt;2-1&gt;",D47)))</formula>
    </cfRule>
  </conditionalFormatting>
  <conditionalFormatting sqref="D51">
    <cfRule type="cellIs" priority="10" dxfId="1" operator="equal" stopIfTrue="1">
      <formula>0</formula>
    </cfRule>
  </conditionalFormatting>
  <conditionalFormatting sqref="D51">
    <cfRule type="containsText" priority="9" dxfId="0" operator="containsText" stopIfTrue="1" text="&lt;2-1&gt;">
      <formula>NOT(ISERROR(SEARCH("&lt;2-1&gt;",D51)))</formula>
    </cfRule>
  </conditionalFormatting>
  <conditionalFormatting sqref="D50">
    <cfRule type="cellIs" priority="6" dxfId="1" operator="equal" stopIfTrue="1">
      <formula>0</formula>
    </cfRule>
  </conditionalFormatting>
  <conditionalFormatting sqref="D50">
    <cfRule type="containsText" priority="5" dxfId="0" operator="containsText" stopIfTrue="1" text="&lt;2-1&gt;">
      <formula>NOT(ISERROR(SEARCH("&lt;2-1&gt;",D50)))</formula>
    </cfRule>
  </conditionalFormatting>
  <conditionalFormatting sqref="D44:D45">
    <cfRule type="cellIs" priority="22" dxfId="1" operator="equal" stopIfTrue="1">
      <formula>0</formula>
    </cfRule>
  </conditionalFormatting>
  <conditionalFormatting sqref="D44:D45">
    <cfRule type="containsText" priority="21" dxfId="0" operator="containsText" stopIfTrue="1" text="&lt;2-1&gt;">
      <formula>NOT(ISERROR(SEARCH("&lt;2-1&gt;",D44)))</formula>
    </cfRule>
  </conditionalFormatting>
  <conditionalFormatting sqref="D46">
    <cfRule type="cellIs" priority="20" dxfId="1" operator="equal" stopIfTrue="1">
      <formula>0</formula>
    </cfRule>
  </conditionalFormatting>
  <conditionalFormatting sqref="D46">
    <cfRule type="containsText" priority="19" dxfId="0" operator="containsText" stopIfTrue="1" text="&lt;2-1&gt;">
      <formula>NOT(ISERROR(SEARCH("&lt;2-1&gt;",D46)))</formula>
    </cfRule>
  </conditionalFormatting>
  <conditionalFormatting sqref="D49">
    <cfRule type="cellIs" priority="2" dxfId="1" operator="equal" stopIfTrue="1">
      <formula>0</formula>
    </cfRule>
  </conditionalFormatting>
  <conditionalFormatting sqref="D49">
    <cfRule type="containsText" priority="1" dxfId="0" operator="containsText" stopIfTrue="1" text="&lt;2-1&gt;">
      <formula>NOT(ISERROR(SEARCH("&lt;2-1&gt;",D49)))</formula>
    </cfRule>
  </conditionalFormatting>
  <printOptions horizontalCentered="1"/>
  <pageMargins left="0.590551181102362" right="0.196850393700787" top="1.77165354330709" bottom="0.984251968503937" header="0.511811023622047" footer="0.511811023622047"/>
  <pageSetup fitToHeight="1" fitToWidth="1" horizontalDpi="600" verticalDpi="600" orientation="portrait" paperSize="9" scale="90" r:id="rId2"/>
  <headerFooter alignWithMargins="0">
    <oddHeader>&amp;R&amp;G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"/>
  <dimension ref="A1:A1"/>
  <sheetViews>
    <sheetView zoomScalePageLayoutView="0" workbookViewId="0" topLeftCell="B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 (23-24)</dc:title>
  <dc:subject/>
  <dc:creator>GSD;Rd</dc:creator>
  <cp:keywords/>
  <dc:description/>
  <cp:lastModifiedBy>ja</cp:lastModifiedBy>
  <cp:lastPrinted>2023-05-05T06:34:45Z</cp:lastPrinted>
  <dcterms:created xsi:type="dcterms:W3CDTF">2010-02-27T16:21:24Z</dcterms:created>
  <dcterms:modified xsi:type="dcterms:W3CDTF">2023-08-02T09:20:13Z</dcterms:modified>
  <cp:category/>
  <cp:version/>
  <cp:contentType/>
  <cp:contentStatus/>
</cp:coreProperties>
</file>